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Финансовое_управление\2025\Проект  ИП АО ОЭЗ ППТ Липецк на 2024-2029 годы\Проект  ИП АО ОЭЗ ППТ Липецк на 2024-2029 годы\"/>
    </mc:Choice>
  </mc:AlternateContent>
  <bookViews>
    <workbookView xWindow="0" yWindow="0" windowWidth="51600" windowHeight="1663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'1'!#REF!</definedName>
    <definedName name="_xlnm.Print_Area" localSheetId="3">'1'!$A$1:$I$92</definedName>
  </definedNames>
  <calcPr calcId="152511"/>
</workbook>
</file>

<file path=xl/calcChain.xml><?xml version="1.0" encoding="utf-8"?>
<calcChain xmlns="http://schemas.openxmlformats.org/spreadsheetml/2006/main">
  <c r="I15" i="13" l="1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14" i="13"/>
  <c r="C100" i="13" l="1"/>
  <c r="F100" i="13" l="1"/>
  <c r="E100" i="13" l="1"/>
  <c r="D100" i="13"/>
  <c r="G100" i="13" l="1"/>
  <c r="H100" i="13" l="1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49" i="6" s="1"/>
  <c r="C248" i="6"/>
  <c r="D221" i="6"/>
  <c r="E221" i="6"/>
  <c r="F221" i="6"/>
  <c r="C222" i="6"/>
  <c r="D222" i="6"/>
  <c r="E222" i="6"/>
  <c r="E223" i="6" s="1"/>
  <c r="F222" i="6"/>
  <c r="C224" i="6"/>
  <c r="D224" i="6"/>
  <c r="E224" i="6"/>
  <c r="F224" i="6"/>
  <c r="C227" i="6"/>
  <c r="C250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4" i="6" s="1"/>
  <c r="C279" i="6" s="1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D239" i="6" s="1"/>
  <c r="D215" i="6" s="1"/>
  <c r="G215" i="6" s="1"/>
  <c r="E238" i="6"/>
  <c r="F238" i="6"/>
  <c r="C240" i="6"/>
  <c r="D240" i="6"/>
  <c r="E240" i="6"/>
  <c r="F240" i="6"/>
  <c r="C241" i="6"/>
  <c r="D241" i="6"/>
  <c r="D242" i="6" s="1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G265" i="6" s="1"/>
  <c r="E265" i="6"/>
  <c r="F265" i="6"/>
  <c r="C266" i="6"/>
  <c r="D266" i="6"/>
  <c r="G266" i="6"/>
  <c r="E266" i="6"/>
  <c r="E270" i="6" s="1"/>
  <c r="F266" i="6"/>
  <c r="F270" i="6" s="1"/>
  <c r="C267" i="6"/>
  <c r="D267" i="6"/>
  <c r="D278" i="6" s="1"/>
  <c r="E267" i="6"/>
  <c r="E278" i="6"/>
  <c r="F267" i="6"/>
  <c r="C268" i="6"/>
  <c r="D268" i="6"/>
  <c r="E268" i="6"/>
  <c r="E271" i="6" s="1"/>
  <c r="F268" i="6"/>
  <c r="C269" i="6"/>
  <c r="C276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4" i="6"/>
  <c r="E275" i="6"/>
  <c r="F278" i="6"/>
  <c r="E249" i="6"/>
  <c r="D223" i="6"/>
  <c r="D251" i="6"/>
  <c r="E242" i="6" l="1"/>
  <c r="C270" i="6"/>
  <c r="G197" i="6"/>
  <c r="E251" i="6"/>
  <c r="D270" i="6"/>
  <c r="C251" i="6"/>
  <c r="C257" i="6" s="1"/>
  <c r="G196" i="6"/>
  <c r="C271" i="6"/>
  <c r="G275" i="6"/>
  <c r="D271" i="6"/>
  <c r="D274" i="6"/>
  <c r="G274" i="6" s="1"/>
  <c r="G214" i="6"/>
  <c r="F239" i="6"/>
  <c r="F215" i="6" s="1"/>
  <c r="G220" i="6"/>
  <c r="D275" i="6"/>
  <c r="G269" i="6"/>
  <c r="F242" i="6"/>
  <c r="F225" i="6" s="1"/>
  <c r="E257" i="6"/>
  <c r="C223" i="6"/>
  <c r="F271" i="6"/>
  <c r="G216" i="6"/>
  <c r="G192" i="6"/>
  <c r="C277" i="6"/>
  <c r="F236" i="6"/>
  <c r="F259" i="6" s="1"/>
  <c r="F276" i="6"/>
  <c r="C253" i="6"/>
  <c r="C255" i="6" s="1"/>
  <c r="F253" i="6"/>
  <c r="F256" i="6" s="1"/>
  <c r="F280" i="6" s="1"/>
  <c r="F248" i="6"/>
  <c r="F277" i="6" s="1"/>
  <c r="G200" i="6"/>
  <c r="G191" i="6"/>
  <c r="G270" i="6"/>
  <c r="C236" i="6"/>
  <c r="C259" i="6" s="1"/>
  <c r="D253" i="6"/>
  <c r="D256" i="6" s="1"/>
  <c r="D280" i="6" s="1"/>
  <c r="D249" i="6"/>
  <c r="G268" i="6"/>
  <c r="G271" i="6" s="1"/>
  <c r="E239" i="6"/>
  <c r="E215" i="6" s="1"/>
  <c r="F254" i="6"/>
  <c r="F279" i="6" s="1"/>
  <c r="F249" i="6"/>
  <c r="C242" i="6"/>
  <c r="C244" i="6" s="1"/>
  <c r="D254" i="6"/>
  <c r="D279" i="6" s="1"/>
  <c r="G222" i="6"/>
  <c r="D250" i="6"/>
  <c r="D252" i="6" s="1"/>
  <c r="E250" i="6"/>
  <c r="E277" i="6"/>
  <c r="D236" i="6"/>
  <c r="D259" i="6" s="1"/>
  <c r="D248" i="6"/>
  <c r="D277" i="6" s="1"/>
  <c r="E248" i="6"/>
  <c r="E225" i="6"/>
  <c r="E226" i="6" s="1"/>
  <c r="E244" i="6"/>
  <c r="E243" i="6"/>
  <c r="D225" i="6"/>
  <c r="D226" i="6" s="1"/>
  <c r="D243" i="6"/>
  <c r="D244" i="6"/>
  <c r="G248" i="6"/>
  <c r="C243" i="6"/>
  <c r="C225" i="6"/>
  <c r="C226" i="6" s="1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D257" i="6"/>
  <c r="F250" i="6"/>
  <c r="G223" i="6" l="1"/>
  <c r="F243" i="6"/>
  <c r="F244" i="6"/>
  <c r="E252" i="6"/>
  <c r="C252" i="6"/>
  <c r="C256" i="6"/>
  <c r="C280" i="6" s="1"/>
  <c r="F257" i="6"/>
  <c r="D255" i="6"/>
  <c r="F252" i="6"/>
  <c r="E255" i="6"/>
  <c r="E256" i="6"/>
  <c r="E280" i="6" s="1"/>
  <c r="F255" i="6"/>
</calcChain>
</file>

<file path=xl/sharedStrings.xml><?xml version="1.0" encoding="utf-8"?>
<sst xmlns="http://schemas.openxmlformats.org/spreadsheetml/2006/main" count="862" uniqueCount="586">
  <si>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</si>
  <si>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</si>
  <si>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</si>
  <si>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</si>
  <si>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</si>
  <si>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</si>
  <si>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конец периода</t>
  </si>
  <si>
    <t>Расходы на оплату труда с учетом ЕСН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</si>
  <si>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</si>
  <si>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</si>
  <si>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</si>
  <si>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</si>
  <si>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</si>
  <si>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</si>
  <si>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</si>
  <si>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</si>
  <si>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</si>
  <si>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</si>
  <si>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</si>
  <si>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</si>
  <si>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</si>
  <si>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</si>
  <si>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</si>
  <si>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2.3</t>
  </si>
  <si>
    <t>1.4</t>
  </si>
  <si>
    <t>2.4</t>
  </si>
  <si>
    <t>2.5</t>
  </si>
  <si>
    <t>2.6</t>
  </si>
  <si>
    <t>2.7</t>
  </si>
  <si>
    <t>2.8</t>
  </si>
  <si>
    <t>2.9</t>
  </si>
  <si>
    <t>3.1</t>
  </si>
  <si>
    <t>3.2</t>
  </si>
  <si>
    <t>Погашение кредитов и займов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</si>
  <si>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</si>
  <si>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</si>
  <si>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</si>
  <si>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</si>
  <si>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</si>
  <si>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</si>
  <si>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</si>
  <si>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</si>
  <si>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</si>
  <si>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</si>
  <si>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</si>
  <si>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</si>
  <si>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</si>
  <si>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</si>
  <si>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</si>
  <si>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</si>
  <si>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</si>
  <si>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</si>
  <si>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</si>
  <si>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</si>
  <si>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</si>
  <si>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</si>
  <si>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</si>
  <si>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</si>
  <si>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</si>
  <si>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</si>
  <si>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</si>
  <si>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</si>
  <si>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</si>
  <si>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</si>
  <si>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</si>
  <si>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</si>
  <si>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</si>
  <si>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</si>
  <si>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</si>
  <si>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</si>
  <si>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</si>
  <si>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</si>
  <si>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</si>
  <si>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</si>
  <si>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</si>
  <si>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</si>
  <si>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</si>
  <si>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</si>
  <si>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</si>
  <si>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</si>
  <si>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</si>
  <si>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</si>
  <si>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</si>
  <si>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</si>
  <si>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</si>
  <si>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</si>
  <si>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</si>
  <si>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</si>
  <si>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</si>
  <si>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</si>
  <si>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</si>
  <si>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</si>
  <si>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</si>
  <si>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</si>
  <si>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</si>
  <si>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</si>
  <si>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</si>
  <si>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</si>
  <si>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</si>
  <si>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</si>
  <si>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</si>
  <si>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</si>
  <si>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</si>
  <si>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</si>
  <si>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</si>
  <si>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</si>
  <si>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</si>
  <si>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</si>
  <si>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</si>
  <si>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</si>
  <si>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</si>
  <si>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</si>
  <si>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</si>
  <si>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</si>
  <si>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</si>
  <si>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</si>
  <si>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</si>
  <si>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</si>
  <si>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</si>
  <si>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</si>
  <si>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</si>
  <si>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</si>
  <si>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</si>
  <si>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</si>
  <si>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</si>
  <si>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</si>
  <si>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</si>
  <si>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</si>
  <si>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</si>
  <si>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</si>
  <si>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</si>
  <si>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</si>
  <si>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</si>
  <si>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</si>
  <si>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</si>
  <si>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</si>
  <si>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</si>
  <si>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</si>
  <si>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</si>
  <si>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</si>
  <si>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</si>
  <si>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</si>
  <si>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</si>
  <si>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</si>
  <si>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</si>
  <si>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</si>
  <si>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</si>
  <si>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</si>
  <si>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</si>
  <si>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</si>
  <si>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</si>
  <si>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</si>
  <si>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</si>
  <si>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</si>
  <si>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</si>
  <si>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</si>
  <si>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</si>
  <si>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</si>
  <si>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</si>
  <si>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</si>
  <si>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</si>
  <si>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</si>
  <si>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</si>
  <si>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</si>
  <si>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</si>
  <si>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</si>
  <si>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</si>
  <si>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</si>
  <si>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</si>
  <si>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</si>
  <si>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</si>
  <si>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</si>
  <si>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</si>
  <si>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</si>
  <si>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</si>
  <si>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</si>
  <si>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</si>
  <si>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</si>
  <si>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</si>
  <si>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</si>
  <si>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</si>
  <si>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</si>
  <si>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</si>
  <si>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</si>
  <si>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</si>
  <si>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</si>
  <si>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</si>
  <si>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</si>
  <si>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</si>
  <si>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</si>
  <si>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</si>
  <si>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</si>
  <si>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</si>
  <si>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</si>
  <si>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</si>
  <si>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</si>
  <si>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</si>
  <si>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</si>
  <si>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</si>
  <si>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</si>
  <si>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</si>
  <si>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</si>
  <si>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</si>
  <si>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</si>
  <si>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</si>
  <si>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</si>
  <si>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</si>
  <si>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</si>
  <si>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</si>
  <si>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</si>
  <si>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</si>
  <si>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</si>
  <si>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</si>
  <si>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</si>
  <si>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</si>
  <si>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</si>
  <si>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</si>
  <si>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</si>
  <si>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</si>
  <si>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</si>
  <si>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</si>
  <si>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</si>
  <si>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</si>
  <si>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</si>
  <si>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</si>
  <si>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</si>
  <si>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</si>
  <si>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</si>
  <si>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</si>
  <si>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</si>
  <si>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</si>
  <si>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</si>
  <si>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</si>
  <si>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</si>
  <si>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</si>
  <si>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</si>
  <si>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</si>
  <si>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</si>
  <si>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</si>
  <si>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</si>
  <si>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</si>
  <si>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</si>
  <si>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</si>
  <si>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</si>
  <si>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</si>
  <si>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</si>
  <si>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</si>
  <si>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</si>
  <si>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</si>
  <si>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</si>
  <si>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</si>
  <si>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</si>
  <si>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</si>
  <si>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</si>
  <si>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</si>
  <si>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</si>
  <si>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</si>
  <si>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</si>
  <si>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</si>
  <si>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</si>
  <si>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</si>
  <si>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</si>
  <si>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</si>
  <si>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</si>
  <si>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</si>
  <si>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</si>
  <si>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</si>
  <si>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</si>
  <si>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</si>
  <si>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</si>
  <si>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</si>
  <si>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</si>
  <si>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</si>
  <si>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</si>
  <si>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</si>
  <si>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</si>
  <si>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</si>
  <si>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</si>
  <si>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</si>
  <si>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</si>
  <si>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</si>
  <si>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</si>
  <si>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</si>
  <si>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</si>
  <si>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</si>
  <si>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</si>
  <si>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</si>
  <si>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</si>
  <si>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</si>
  <si>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</si>
  <si>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</si>
  <si>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</si>
  <si>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</si>
  <si>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</si>
  <si>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</si>
  <si>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</si>
  <si>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</si>
  <si>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</si>
  <si>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</si>
  <si>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</si>
  <si>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</si>
  <si>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</si>
  <si>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</si>
  <si>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</si>
  <si>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</si>
  <si>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</si>
  <si>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</si>
  <si>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</si>
  <si>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</si>
  <si>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</si>
  <si>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</si>
  <si>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</si>
  <si>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</si>
  <si>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</si>
  <si>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</si>
  <si>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</si>
  <si>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</si>
  <si>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</si>
  <si>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</si>
  <si>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</si>
  <si>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</si>
  <si>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</si>
  <si>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</si>
  <si>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</si>
  <si>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</si>
  <si>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</si>
  <si>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</si>
  <si>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</si>
  <si>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</si>
  <si>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</si>
  <si>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</si>
  <si>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</si>
  <si>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</si>
  <si>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</si>
  <si>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</si>
  <si>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</si>
  <si>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</si>
  <si>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</si>
  <si>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</si>
  <si>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</si>
  <si>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</si>
  <si>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</si>
  <si>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</si>
  <si>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</si>
  <si>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</si>
  <si>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</si>
  <si>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</si>
  <si>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</si>
  <si>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</si>
  <si>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</si>
  <si>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</si>
  <si>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</si>
  <si>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</si>
  <si>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</si>
  <si>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</si>
  <si>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</si>
  <si>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</si>
  <si>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</si>
  <si>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</si>
  <si>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</si>
  <si>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</si>
  <si>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</si>
  <si>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</si>
  <si>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</si>
  <si>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</si>
  <si>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</si>
  <si>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</si>
  <si>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</si>
  <si>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</si>
  <si>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</si>
  <si>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</si>
  <si>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</si>
  <si>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</si>
  <si>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</si>
  <si>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</si>
  <si>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</si>
  <si>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</si>
  <si>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</si>
  <si>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</si>
  <si>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</si>
  <si>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</si>
  <si>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</si>
  <si>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</si>
  <si>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</si>
  <si>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</si>
  <si>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</si>
  <si>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</si>
  <si>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</si>
  <si>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</si>
  <si>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</si>
  <si>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</si>
  <si>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</si>
  <si>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</si>
  <si>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</si>
  <si>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</si>
  <si>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</si>
  <si>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</si>
  <si>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</si>
  <si>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</si>
  <si>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</si>
  <si>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</si>
  <si>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</si>
  <si>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</si>
  <si>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</si>
  <si>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</si>
  <si>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</si>
  <si>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</si>
  <si>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</si>
  <si>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</si>
  <si>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</si>
  <si>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</si>
  <si>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</si>
  <si>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</si>
  <si>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</si>
  <si>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</si>
  <si>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</si>
  <si>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</si>
  <si>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</si>
  <si>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</si>
  <si>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</si>
  <si>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</si>
  <si>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</si>
  <si>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</si>
  <si>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</si>
  <si>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</si>
  <si>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</si>
  <si>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</si>
  <si>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</si>
  <si>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</si>
  <si>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</si>
  <si>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</si>
  <si>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</si>
  <si>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</si>
  <si>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</si>
  <si>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</si>
  <si>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</si>
  <si>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</si>
  <si>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</si>
  <si>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</si>
  <si>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</si>
  <si>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</si>
  <si>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</si>
  <si>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</si>
  <si>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</si>
  <si>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</si>
  <si>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</si>
  <si>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</si>
  <si>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</si>
  <si>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</si>
  <si>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</si>
  <si>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</si>
  <si>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</si>
  <si>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</si>
  <si>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</si>
  <si>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</si>
  <si>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</si>
  <si>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</si>
  <si>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</si>
  <si>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</si>
  <si>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</si>
  <si>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</si>
  <si>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</si>
  <si>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</si>
  <si>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</si>
  <si>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</si>
  <si>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</si>
  <si>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</si>
  <si>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</si>
  <si>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</si>
  <si>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</si>
  <si>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</si>
  <si>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</si>
  <si>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</si>
  <si>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</si>
  <si>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</si>
  <si>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</si>
  <si>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</si>
  <si>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</si>
  <si>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</si>
  <si>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</si>
  <si>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</si>
  <si>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</si>
  <si>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</si>
  <si>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</si>
  <si>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</si>
  <si>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</si>
  <si>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</si>
  <si>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</si>
  <si>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</si>
  <si>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</si>
  <si>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</si>
  <si>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</si>
  <si>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</si>
  <si>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</si>
  <si>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</si>
  <si>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</si>
  <si>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</si>
  <si>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</si>
  <si>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</si>
  <si>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</si>
  <si>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</si>
  <si>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</si>
  <si>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</si>
  <si>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</si>
  <si>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</si>
  <si>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в части обеспечения надежности</t>
  </si>
  <si>
    <t xml:space="preserve">в части управления технологическими режимами </t>
  </si>
  <si>
    <t>от технологического присоединения потребителей</t>
  </si>
  <si>
    <t>средства консолидированного бюджета субъекта Российской Федерации</t>
  </si>
  <si>
    <t>производство и поставка электрической энергии и мощности</t>
  </si>
  <si>
    <t>оказание услуг по передаче электрической энергии</t>
  </si>
  <si>
    <t>реализация электрической энергии и мощности</t>
  </si>
  <si>
    <t>3.3</t>
  </si>
  <si>
    <t>3.4</t>
  </si>
  <si>
    <t>3.5</t>
  </si>
  <si>
    <t>3.6</t>
  </si>
  <si>
    <t>недоиспользованная амортизация прошлых лет всего, в том числе:</t>
  </si>
  <si>
    <t>2.5.2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</si>
  <si>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</si>
  <si>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</si>
  <si>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</si>
  <si>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</si>
  <si>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</si>
  <si>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</si>
  <si>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1.1.1.8</t>
  </si>
  <si>
    <t>средства от эмиссии акций</t>
  </si>
  <si>
    <t>1.1.1.1.1</t>
  </si>
  <si>
    <t>1.1.1.1.2</t>
  </si>
  <si>
    <t>1.2.1.1.1</t>
  </si>
  <si>
    <t>1.2.1.1.2</t>
  </si>
  <si>
    <t>1.2.3.1.1</t>
  </si>
  <si>
    <t>1.2.3.1.2.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</si>
  <si>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</si>
  <si>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</si>
  <si>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</si>
  <si>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</si>
  <si>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</si>
  <si>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</si>
  <si>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</si>
  <si>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</si>
  <si>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</si>
  <si>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</si>
  <si>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</si>
  <si>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</si>
  <si>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</si>
  <si>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</si>
  <si>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</si>
  <si>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</si>
  <si>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</si>
  <si>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</si>
  <si>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</si>
  <si>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 xml:space="preserve">    авансовое использование прибыли</t>
  </si>
  <si>
    <t>оказание услуг по оперативно-диспетчерскому управлению в электроэнергетике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</si>
  <si>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</si>
  <si>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</si>
  <si>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</si>
  <si>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</si>
  <si>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оказание услуг по передаче тепловой энергии, теплоносителя</t>
  </si>
  <si>
    <t>оказания услуг по передаче тепловой энергии, теплоносителя</t>
  </si>
  <si>
    <t>производство и поставка тепловой энергии (мощности)</t>
  </si>
  <si>
    <t>реализации тепловой энергии (мощности)</t>
  </si>
  <si>
    <t>производства и поставки тепловой энергии (мощности)</t>
  </si>
  <si>
    <t>План</t>
  </si>
  <si>
    <t>1.2.3.1.3</t>
  </si>
  <si>
    <t>1.4.3</t>
  </si>
  <si>
    <t>1.4.4</t>
  </si>
  <si>
    <t>прочие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</si>
  <si>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</si>
  <si>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</si>
  <si>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Векселя</t>
  </si>
  <si>
    <t xml:space="preserve">                                                                                                       полное наименование субъекта электроэнергетики</t>
  </si>
  <si>
    <t>Источники финансирования инвестиционной программы всего (пункт I + пункт II), в том числе: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</si>
  <si>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</si>
  <si>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</si>
  <si>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</si>
  <si>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</si>
  <si>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</si>
  <si>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</si>
  <si>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</si>
  <si>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 xml:space="preserve">Итого </t>
  </si>
  <si>
    <t>4</t>
  </si>
  <si>
    <r>
      <rPr>
        <b/>
        <u/>
        <sz val="18"/>
        <color theme="1"/>
        <rFont val="Times New Roman"/>
        <family val="1"/>
        <charset val="204"/>
      </rPr>
      <t>Липецкая область</t>
    </r>
    <r>
      <rPr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наименование субъекта Российской Федерации</t>
    </r>
  </si>
  <si>
    <t xml:space="preserve">                       Начальник управления                                                                                                 М.В. Боев</t>
  </si>
  <si>
    <t xml:space="preserve">Плановые показатели реализации инвестиционной программы
Раздел 3. Источники финансирования инвестиционной программы </t>
  </si>
  <si>
    <t>Приложение 8
к постановлению управления
энергетики и тарифов Липецкой области
«Об утверждении инвестиционной программы 
Акционерное общество "Особая экономическая зона
промышленно-производственного типа "Липецк"
на 2024-2029 годы»</t>
  </si>
  <si>
    <t>Акционерное общество "Особая экономическая зона промышленно-производственного типа "Липецк"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</si>
</sst>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 CYR"/>
    </font>
    <font>
      <b/>
      <u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2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3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5" fillId="0" borderId="0"/>
    <xf numFmtId="0" fontId="1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6" fillId="0" borderId="0"/>
    <xf numFmtId="0" fontId="43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3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8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0" applyFont="1" applyFill="1" applyBorder="1" applyAlignment="1" applyProtection="1">
      <alignment horizontal="left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left" vertical="center" wrapText="1"/>
    </xf>
    <xf numFmtId="0" fontId="28" fillId="27" borderId="11" xfId="58" applyFont="1" applyFill="1" applyBorder="1" applyAlignment="1" applyProtection="1">
      <alignment vertical="top" wrapText="1"/>
    </xf>
    <xf numFmtId="167" fontId="28" fillId="27" borderId="12" xfId="0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Alignment="1" applyProtection="1">
      <alignment vertical="center"/>
    </xf>
    <xf numFmtId="49" fontId="28" fillId="26" borderId="11" xfId="0" applyNumberFormat="1" applyFont="1" applyFill="1" applyBorder="1" applyAlignment="1" applyProtection="1">
      <alignment horizontal="center" vertical="center" wrapText="1"/>
    </xf>
    <xf numFmtId="0" fontId="28" fillId="26" borderId="11" xfId="0" applyFont="1" applyFill="1" applyBorder="1" applyAlignment="1" applyProtection="1">
      <alignment horizontal="left" vertical="center" wrapText="1"/>
    </xf>
    <xf numFmtId="167" fontId="28" fillId="26" borderId="12" xfId="0" applyNumberFormat="1" applyFont="1" applyFill="1" applyBorder="1" applyAlignment="1" applyProtection="1">
      <alignment horizontal="center" vertical="center"/>
    </xf>
    <xf numFmtId="167" fontId="28" fillId="26" borderId="11" xfId="0" applyNumberFormat="1" applyFont="1" applyFill="1" applyBorder="1" applyAlignment="1" applyProtection="1">
      <alignment vertical="center"/>
    </xf>
    <xf numFmtId="0" fontId="28" fillId="26" borderId="11" xfId="58" applyFont="1" applyFill="1" applyBorder="1" applyAlignment="1" applyProtection="1">
      <alignment horizontal="left" vertical="top" wrapText="1"/>
    </xf>
    <xf numFmtId="167" fontId="28" fillId="26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49" fontId="28" fillId="28" borderId="11" xfId="0" applyNumberFormat="1" applyFont="1" applyFill="1" applyBorder="1" applyAlignment="1" applyProtection="1">
      <alignment horizontal="center" vertical="center" wrapText="1"/>
    </xf>
    <xf numFmtId="0" fontId="28" fillId="28" borderId="11" xfId="58" applyFont="1" applyFill="1" applyBorder="1" applyAlignment="1" applyProtection="1">
      <alignment horizontal="left" vertical="top" wrapText="1"/>
    </xf>
    <xf numFmtId="167" fontId="28" fillId="28" borderId="11" xfId="78" applyNumberFormat="1" applyFont="1" applyFill="1" applyBorder="1" applyAlignment="1" applyProtection="1">
      <alignment horizontal="center"/>
    </xf>
    <xf numFmtId="167" fontId="28" fillId="28" borderId="11" xfId="0" applyNumberFormat="1" applyFont="1" applyFill="1" applyBorder="1" applyProtection="1"/>
    <xf numFmtId="0" fontId="44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5" borderId="14" xfId="78" applyNumberFormat="1" applyFont="1" applyFill="1" applyBorder="1" applyAlignment="1" applyProtection="1">
      <alignment horizontal="right"/>
      <protection locked="0"/>
    </xf>
    <xf numFmtId="167" fontId="28" fillId="26" borderId="12" xfId="0" applyNumberFormat="1" applyFont="1" applyFill="1" applyBorder="1" applyProtection="1">
      <protection locked="0"/>
    </xf>
    <xf numFmtId="167" fontId="28" fillId="26" borderId="12" xfId="0" applyNumberFormat="1" applyFont="1" applyFill="1" applyBorder="1" applyAlignment="1" applyProtection="1">
      <alignment vertical="center"/>
      <protection locked="0"/>
    </xf>
    <xf numFmtId="167" fontId="28" fillId="26" borderId="11" xfId="78" applyNumberFormat="1" applyFont="1" applyFill="1" applyBorder="1" applyAlignment="1" applyProtection="1">
      <alignment horizontal="right"/>
    </xf>
    <xf numFmtId="167" fontId="28" fillId="27" borderId="11" xfId="78" applyNumberFormat="1" applyFont="1" applyFill="1" applyBorder="1" applyAlignment="1" applyProtection="1">
      <alignment horizontal="right"/>
    </xf>
    <xf numFmtId="0" fontId="44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left" vertical="center" wrapText="1"/>
    </xf>
    <xf numFmtId="168" fontId="48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6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9" fillId="0" borderId="19" xfId="71" applyFont="1" applyFill="1" applyBorder="1" applyAlignment="1">
      <alignment vertical="center"/>
    </xf>
    <xf numFmtId="164" fontId="43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3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9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9" fillId="0" borderId="19" xfId="72" applyNumberFormat="1" applyFont="1" applyFill="1" applyBorder="1" applyAlignment="1">
      <alignment horizontal="center" vertical="center"/>
    </xf>
    <xf numFmtId="169" fontId="49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50" fillId="0" borderId="19" xfId="0" applyFont="1" applyFill="1" applyBorder="1" applyAlignment="1">
      <alignment vertical="center"/>
    </xf>
    <xf numFmtId="1" fontId="49" fillId="0" borderId="19" xfId="0" applyNumberFormat="1" applyFont="1" applyFill="1" applyBorder="1" applyAlignment="1">
      <alignment horizontal="center" vertical="center"/>
    </xf>
    <xf numFmtId="0" fontId="32" fillId="26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1" fillId="0" borderId="0" xfId="56" applyFont="1" applyFill="1" applyAlignment="1">
      <alignment vertical="center"/>
    </xf>
    <xf numFmtId="0" fontId="52" fillId="0" borderId="0" xfId="56" applyFont="1" applyFill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4" fillId="30" borderId="0" xfId="56" applyFont="1" applyFill="1" applyAlignment="1">
      <alignment horizontal="center" vertical="center"/>
    </xf>
    <xf numFmtId="0" fontId="55" fillId="30" borderId="0" xfId="56" applyFont="1" applyFill="1" applyAlignment="1">
      <alignment horizontal="center" vertical="center" wrapText="1"/>
    </xf>
    <xf numFmtId="0" fontId="53" fillId="0" borderId="0" xfId="56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172" fontId="57" fillId="0" borderId="0" xfId="77" applyNumberFormat="1" applyFont="1" applyAlignment="1">
      <alignment horizontal="center" vertical="center"/>
    </xf>
    <xf numFmtId="0" fontId="56" fillId="0" borderId="0" xfId="41" applyFont="1" applyFill="1" applyAlignment="1">
      <alignment vertical="center" wrapText="1"/>
    </xf>
    <xf numFmtId="0" fontId="56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53" fillId="0" borderId="0" xfId="56" applyNumberFormat="1" applyFont="1" applyFill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58" fillId="0" borderId="0" xfId="56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 wrapText="1"/>
    </xf>
    <xf numFmtId="173" fontId="53" fillId="0" borderId="0" xfId="56" applyNumberFormat="1" applyFont="1" applyAlignment="1">
      <alignment vertical="center"/>
    </xf>
    <xf numFmtId="0" fontId="53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8" fillId="0" borderId="0" xfId="56" applyFont="1" applyAlignment="1">
      <alignment horizontal="center" vertical="center"/>
    </xf>
    <xf numFmtId="164" fontId="56" fillId="0" borderId="0" xfId="77" applyNumberFormat="1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4" fontId="53" fillId="0" borderId="0" xfId="56" applyNumberFormat="1" applyFont="1" applyAlignment="1">
      <alignment horizontal="center" vertical="center"/>
    </xf>
    <xf numFmtId="0" fontId="57" fillId="31" borderId="0" xfId="56" applyFont="1" applyFill="1" applyAlignment="1">
      <alignment horizontal="center" vertical="center"/>
    </xf>
    <xf numFmtId="171" fontId="57" fillId="31" borderId="0" xfId="77" applyNumberFormat="1" applyFont="1" applyFill="1" applyAlignment="1">
      <alignment horizontal="center" vertical="center"/>
    </xf>
    <xf numFmtId="172" fontId="57" fillId="31" borderId="0" xfId="77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4" fontId="56" fillId="0" borderId="0" xfId="67" applyNumberFormat="1" applyFont="1" applyAlignment="1">
      <alignment horizontal="center" vertical="center"/>
    </xf>
    <xf numFmtId="175" fontId="52" fillId="0" borderId="0" xfId="56" applyNumberFormat="1" applyFont="1" applyAlignment="1">
      <alignment horizontal="center" vertical="center"/>
    </xf>
    <xf numFmtId="0" fontId="57" fillId="0" borderId="0" xfId="56" applyFont="1" applyAlignment="1">
      <alignment horizontal="right" vertical="center"/>
    </xf>
    <xf numFmtId="173" fontId="53" fillId="0" borderId="0" xfId="56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52" fillId="0" borderId="0" xfId="56" applyFont="1" applyAlignment="1">
      <alignment horizontal="center" vertical="center" wrapText="1"/>
    </xf>
    <xf numFmtId="3" fontId="53" fillId="0" borderId="0" xfId="56" applyNumberFormat="1" applyFont="1" applyAlignment="1">
      <alignment horizontal="center" vertical="center"/>
    </xf>
    <xf numFmtId="0" fontId="55" fillId="30" borderId="0" xfId="56" applyFont="1" applyFill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1" fontId="59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1" fontId="60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3" fontId="56" fillId="0" borderId="0" xfId="56" applyNumberFormat="1" applyFont="1" applyAlignment="1">
      <alignment horizontal="right" vertical="center"/>
    </xf>
    <xf numFmtId="0" fontId="53" fillId="0" borderId="0" xfId="56" applyFont="1" applyAlignment="1">
      <alignment horizontal="right" vertical="center"/>
    </xf>
    <xf numFmtId="1" fontId="53" fillId="0" borderId="0" xfId="56" applyNumberFormat="1" applyFont="1" applyAlignment="1">
      <alignment vertical="center"/>
    </xf>
    <xf numFmtId="171" fontId="59" fillId="31" borderId="0" xfId="56" applyNumberFormat="1" applyFont="1" applyFill="1" applyAlignment="1">
      <alignment horizontal="center" vertical="center"/>
    </xf>
    <xf numFmtId="0" fontId="37" fillId="26" borderId="0" xfId="41" applyFont="1" applyFill="1" applyAlignment="1">
      <alignment vertical="center" wrapText="1"/>
    </xf>
    <xf numFmtId="0" fontId="57" fillId="31" borderId="0" xfId="56" applyFont="1" applyFill="1" applyAlignment="1">
      <alignment horizontal="right" vertical="center"/>
    </xf>
    <xf numFmtId="171" fontId="57" fillId="31" borderId="0" xfId="56" applyNumberFormat="1" applyFont="1" applyFill="1" applyAlignment="1">
      <alignment horizontal="center" vertical="center"/>
    </xf>
    <xf numFmtId="171" fontId="56" fillId="0" borderId="0" xfId="56" applyNumberFormat="1" applyFont="1" applyAlignment="1">
      <alignment horizontal="center" vertical="center"/>
    </xf>
    <xf numFmtId="9" fontId="56" fillId="0" borderId="0" xfId="65" applyFont="1" applyAlignment="1">
      <alignment horizontal="center" vertical="center"/>
    </xf>
    <xf numFmtId="3" fontId="52" fillId="0" borderId="0" xfId="56" applyNumberFormat="1" applyFont="1" applyAlignment="1">
      <alignment horizontal="center" vertical="center"/>
    </xf>
    <xf numFmtId="171" fontId="57" fillId="0" borderId="0" xfId="76" applyNumberFormat="1" applyFont="1" applyAlignment="1">
      <alignment horizontal="center" vertical="center"/>
    </xf>
    <xf numFmtId="171" fontId="62" fillId="0" borderId="0" xfId="56" applyNumberFormat="1" applyFont="1" applyAlignment="1">
      <alignment horizontal="center" vertical="center"/>
    </xf>
    <xf numFmtId="171" fontId="56" fillId="0" borderId="0" xfId="76" applyNumberFormat="1" applyFont="1" applyAlignment="1">
      <alignment horizontal="center" vertical="center"/>
    </xf>
    <xf numFmtId="9" fontId="62" fillId="26" borderId="0" xfId="67" applyFont="1" applyFill="1" applyAlignment="1">
      <alignment horizontal="center" vertical="center"/>
    </xf>
    <xf numFmtId="171" fontId="52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0" fontId="56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3" fillId="0" borderId="0" xfId="66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4" fontId="56" fillId="0" borderId="0" xfId="66" applyNumberFormat="1" applyFont="1" applyAlignment="1">
      <alignment horizontal="center" vertical="center"/>
    </xf>
    <xf numFmtId="0" fontId="53" fillId="0" borderId="0" xfId="56" applyFont="1" applyAlignment="1">
      <alignment vertical="center" wrapText="1"/>
    </xf>
    <xf numFmtId="174" fontId="56" fillId="0" borderId="0" xfId="65" applyNumberFormat="1" applyFont="1" applyAlignment="1">
      <alignment horizontal="center" vertical="center"/>
    </xf>
    <xf numFmtId="0" fontId="64" fillId="0" borderId="0" xfId="0" applyFont="1" applyAlignment="1">
      <alignment vertical="center" wrapText="1"/>
    </xf>
    <xf numFmtId="0" fontId="64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8" fillId="0" borderId="10" xfId="0" applyFont="1" applyBorder="1" applyAlignment="1">
      <alignment horizontal="left" vertical="top" wrapText="1"/>
    </xf>
    <xf numFmtId="3" fontId="48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49" fontId="26" fillId="0" borderId="0" xfId="43" applyNumberFormat="1" applyFont="1" applyFill="1" applyAlignment="1">
      <alignment horizontal="center" vertical="center"/>
    </xf>
    <xf numFmtId="0" fontId="2" fillId="0" borderId="0" xfId="43" applyFont="1" applyFill="1"/>
    <xf numFmtId="170" fontId="1" fillId="0" borderId="0" xfId="43" applyNumberFormat="1" applyFont="1" applyFill="1" applyAlignment="1">
      <alignment horizontal="center" vertical="center" wrapText="1"/>
    </xf>
    <xf numFmtId="170" fontId="1" fillId="0" borderId="0" xfId="43" applyNumberFormat="1" applyFont="1" applyFill="1"/>
    <xf numFmtId="0" fontId="49" fillId="0" borderId="0" xfId="0" applyFont="1" applyFill="1" applyAlignment="1">
      <alignment horizontal="center" vertical="center"/>
    </xf>
    <xf numFmtId="170" fontId="66" fillId="0" borderId="19" xfId="43" applyNumberFormat="1" applyFont="1" applyFill="1" applyBorder="1" applyAlignment="1">
      <alignment horizontal="center" vertical="center"/>
    </xf>
    <xf numFmtId="49" fontId="66" fillId="0" borderId="19" xfId="0" applyNumberFormat="1" applyFont="1" applyFill="1" applyBorder="1" applyAlignment="1">
      <alignment horizontal="center" vertical="center"/>
    </xf>
    <xf numFmtId="0" fontId="66" fillId="0" borderId="19" xfId="0" applyFont="1" applyFill="1" applyBorder="1" applyAlignment="1">
      <alignment vertical="center"/>
    </xf>
    <xf numFmtId="0" fontId="66" fillId="0" borderId="19" xfId="0" applyFont="1" applyFill="1" applyBorder="1" applyAlignment="1">
      <alignment horizontal="left" vertical="center" wrapText="1" indent="1"/>
    </xf>
    <xf numFmtId="0" fontId="66" fillId="0" borderId="19" xfId="43" applyFont="1" applyFill="1" applyBorder="1" applyAlignment="1">
      <alignment horizontal="left" vertical="center" wrapText="1" indent="3"/>
    </xf>
    <xf numFmtId="0" fontId="66" fillId="0" borderId="19" xfId="43" applyFont="1" applyFill="1" applyBorder="1" applyAlignment="1">
      <alignment horizontal="left" vertical="center" wrapText="1" indent="5"/>
    </xf>
    <xf numFmtId="0" fontId="66" fillId="0" borderId="19" xfId="0" applyFont="1" applyFill="1" applyBorder="1" applyAlignment="1">
      <alignment horizontal="left" vertical="center" wrapText="1" indent="7"/>
    </xf>
    <xf numFmtId="0" fontId="66" fillId="0" borderId="19" xfId="43" applyFont="1" applyFill="1" applyBorder="1" applyAlignment="1">
      <alignment horizontal="left" vertical="center" indent="7"/>
    </xf>
    <xf numFmtId="0" fontId="66" fillId="0" borderId="19" xfId="0" applyFont="1" applyFill="1" applyBorder="1" applyAlignment="1">
      <alignment horizontal="left" vertical="center" wrapText="1" indent="2"/>
    </xf>
    <xf numFmtId="170" fontId="66" fillId="0" borderId="19" xfId="43" applyNumberFormat="1" applyFont="1" applyFill="1" applyBorder="1" applyAlignment="1">
      <alignment horizontal="center" vertical="center" wrapText="1"/>
    </xf>
    <xf numFmtId="49" fontId="66" fillId="0" borderId="0" xfId="0" applyNumberFormat="1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 wrapText="1"/>
    </xf>
    <xf numFmtId="170" fontId="67" fillId="0" borderId="0" xfId="0" applyNumberFormat="1" applyFont="1" applyFill="1" applyBorder="1" applyAlignment="1">
      <alignment horizontal="center" vertical="center"/>
    </xf>
    <xf numFmtId="49" fontId="66" fillId="0" borderId="0" xfId="43" applyNumberFormat="1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left" vertical="center" wrapText="1" indent="1"/>
    </xf>
    <xf numFmtId="170" fontId="66" fillId="0" borderId="0" xfId="43" applyNumberFormat="1" applyFont="1" applyFill="1" applyBorder="1" applyAlignment="1">
      <alignment horizontal="center" vertical="center"/>
    </xf>
    <xf numFmtId="170" fontId="66" fillId="0" borderId="0" xfId="43" applyNumberFormat="1" applyFont="1" applyFill="1" applyBorder="1" applyAlignment="1">
      <alignment horizontal="center" vertical="center" wrapText="1"/>
    </xf>
    <xf numFmtId="0" fontId="66" fillId="0" borderId="0" xfId="43" applyFont="1" applyFill="1" applyBorder="1" applyAlignment="1">
      <alignment horizontal="left" vertical="center" wrapText="1" indent="3"/>
    </xf>
    <xf numFmtId="0" fontId="66" fillId="0" borderId="0" xfId="43" applyFont="1" applyFill="1" applyBorder="1" applyAlignment="1">
      <alignment horizontal="left" vertical="center" wrapText="1" indent="5"/>
    </xf>
    <xf numFmtId="0" fontId="66" fillId="0" borderId="19" xfId="43" applyFont="1" applyFill="1" applyBorder="1" applyAlignment="1">
      <alignment horizontal="center" vertical="center" wrapText="1"/>
    </xf>
    <xf numFmtId="0" fontId="68" fillId="0" borderId="19" xfId="43" applyFont="1" applyFill="1" applyBorder="1" applyAlignment="1">
      <alignment horizontal="center" vertical="center" wrapText="1"/>
    </xf>
    <xf numFmtId="49" fontId="68" fillId="0" borderId="19" xfId="43" applyNumberFormat="1" applyFont="1" applyFill="1" applyBorder="1" applyAlignment="1">
      <alignment horizontal="center" vertical="center"/>
    </xf>
    <xf numFmtId="49" fontId="68" fillId="0" borderId="19" xfId="43" applyNumberFormat="1" applyFont="1" applyFill="1" applyBorder="1" applyAlignment="1">
      <alignment horizontal="center" vertical="center" wrapText="1"/>
    </xf>
    <xf numFmtId="0" fontId="71" fillId="0" borderId="0" xfId="43" applyFont="1" applyFill="1" applyBorder="1" applyAlignment="1">
      <alignment horizontal="left" vertical="center" indent="5"/>
    </xf>
    <xf numFmtId="0" fontId="56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6" fillId="0" borderId="0" xfId="56" applyFont="1" applyAlignment="1">
      <alignment horizontal="left" vertical="center" wrapText="1"/>
    </xf>
    <xf numFmtId="0" fontId="56" fillId="0" borderId="0" xfId="41" applyFont="1" applyFill="1" applyAlignment="1">
      <alignment horizontal="center" vertical="center" wrapText="1"/>
    </xf>
    <xf numFmtId="0" fontId="70" fillId="0" borderId="0" xfId="43" applyFont="1" applyFill="1" applyAlignment="1">
      <alignment horizontal="right" vertical="top" wrapText="1"/>
    </xf>
    <xf numFmtId="0" fontId="66" fillId="0" borderId="19" xfId="43" applyFont="1" applyFill="1" applyBorder="1" applyAlignment="1">
      <alignment horizontal="left" vertical="center" wrapText="1"/>
    </xf>
    <xf numFmtId="49" fontId="68" fillId="0" borderId="19" xfId="43" applyNumberFormat="1" applyFont="1" applyFill="1" applyBorder="1" applyAlignment="1">
      <alignment horizontal="center" vertical="center" wrapText="1"/>
    </xf>
    <xf numFmtId="0" fontId="68" fillId="0" borderId="19" xfId="43" applyFont="1" applyFill="1" applyBorder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65" fillId="0" borderId="0" xfId="0" applyFont="1" applyFill="1" applyAlignment="1">
      <alignment horizontal="center" vertical="center" wrapText="1"/>
    </xf>
    <xf numFmtId="0" fontId="65" fillId="0" borderId="0" xfId="0" applyFont="1" applyFill="1" applyAlignment="1">
      <alignment horizontal="center" vertical="center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4" t="s">
        <v>195</v>
      </c>
      <c r="B1" s="315"/>
      <c r="C1" s="315"/>
      <c r="D1" s="315"/>
      <c r="E1" s="315"/>
      <c r="F1" s="315"/>
      <c r="G1" s="315"/>
    </row>
    <row r="2" spans="1:8" ht="16.5" thickBot="1" x14ac:dyDescent="0.3">
      <c r="A2" s="69" t="s">
        <v>0</v>
      </c>
      <c r="B2" s="70" t="s">
        <v>196</v>
      </c>
      <c r="C2" s="71" t="s">
        <v>197</v>
      </c>
      <c r="D2" s="71" t="s">
        <v>198</v>
      </c>
      <c r="E2" s="71" t="s">
        <v>199</v>
      </c>
      <c r="F2" s="71" t="s">
        <v>200</v>
      </c>
      <c r="G2" s="71" t="s">
        <v>157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201</v>
      </c>
      <c r="B4" s="78" t="s">
        <v>202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203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204</v>
      </c>
      <c r="B6" s="83" t="s">
        <v>205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206</v>
      </c>
      <c r="B7" s="83" t="s">
        <v>207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208</v>
      </c>
      <c r="B8" s="78" t="s">
        <v>209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36</v>
      </c>
      <c r="B9" s="78" t="s">
        <v>210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203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204</v>
      </c>
      <c r="B11" s="83" t="s">
        <v>211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206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212</v>
      </c>
      <c r="B13" s="83" t="s">
        <v>213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71</v>
      </c>
      <c r="B14" s="78" t="s">
        <v>7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142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214</v>
      </c>
      <c r="B16" s="78" t="s">
        <v>215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216</v>
      </c>
      <c r="B17" s="78" t="s">
        <v>217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203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218</v>
      </c>
      <c r="B19" s="83" t="s">
        <v>219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220</v>
      </c>
      <c r="B20" s="83" t="s">
        <v>221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222</v>
      </c>
      <c r="B21" s="83" t="s">
        <v>223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224</v>
      </c>
      <c r="B22" s="78" t="s">
        <v>225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226</v>
      </c>
      <c r="B23" s="78" t="s">
        <v>227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36</v>
      </c>
      <c r="B24" s="83" t="s">
        <v>228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229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204</v>
      </c>
      <c r="B26" s="83" t="s">
        <v>230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206</v>
      </c>
      <c r="B27" s="99" t="s">
        <v>231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71</v>
      </c>
      <c r="B28" s="83" t="s">
        <v>232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229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233</v>
      </c>
      <c r="B30" s="83" t="s">
        <v>234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235</v>
      </c>
      <c r="B31" s="78" t="s">
        <v>236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237</v>
      </c>
      <c r="B32" s="78" t="s">
        <v>238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239</v>
      </c>
      <c r="B33" s="78" t="s">
        <v>240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241</v>
      </c>
      <c r="B34" s="78" t="s">
        <v>9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203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36</v>
      </c>
      <c r="B36" s="83" t="s">
        <v>10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71</v>
      </c>
      <c r="B37" s="83" t="s">
        <v>11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142</v>
      </c>
      <c r="B38" s="83" t="s">
        <v>12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214</v>
      </c>
      <c r="B39" s="83" t="s">
        <v>13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242</v>
      </c>
      <c r="B40" s="78" t="s">
        <v>243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36</v>
      </c>
      <c r="B41" s="108" t="s">
        <v>244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71</v>
      </c>
      <c r="B42" s="83" t="s">
        <v>245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246</v>
      </c>
      <c r="C43" s="90" t="s">
        <v>247</v>
      </c>
      <c r="D43" s="112" t="s">
        <v>248</v>
      </c>
      <c r="E43" s="112" t="s">
        <v>247</v>
      </c>
      <c r="F43" s="112" t="s">
        <v>247</v>
      </c>
      <c r="G43" s="80" t="e">
        <f>#N/A</f>
        <v>#N/A</v>
      </c>
    </row>
    <row r="44" spans="1:8" x14ac:dyDescent="0.25">
      <c r="A44" s="77" t="s">
        <v>249</v>
      </c>
      <c r="B44" s="78" t="s">
        <v>250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36</v>
      </c>
      <c r="B45" s="108" t="s">
        <v>251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71</v>
      </c>
      <c r="B46" s="83" t="s">
        <v>252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246</v>
      </c>
      <c r="C47" s="90" t="s">
        <v>247</v>
      </c>
      <c r="D47" s="112" t="s">
        <v>248</v>
      </c>
      <c r="E47" s="114" t="s">
        <v>248</v>
      </c>
      <c r="F47" s="112" t="s">
        <v>248</v>
      </c>
      <c r="G47" s="80" t="e">
        <f>#N/A</f>
        <v>#N/A</v>
      </c>
    </row>
    <row r="48" spans="1:8" x14ac:dyDescent="0.25">
      <c r="A48" s="77" t="s">
        <v>253</v>
      </c>
      <c r="B48" s="78" t="s">
        <v>254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255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36</v>
      </c>
      <c r="B50" s="83" t="s">
        <v>256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204</v>
      </c>
      <c r="B51" s="83" t="s">
        <v>257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71</v>
      </c>
      <c r="B52" s="83" t="s">
        <v>258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259</v>
      </c>
      <c r="B53" s="78" t="s">
        <v>260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261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36</v>
      </c>
      <c r="B55" s="83" t="s">
        <v>262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204</v>
      </c>
      <c r="B56" s="83" t="s">
        <v>257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71</v>
      </c>
      <c r="B57" s="83" t="s">
        <v>258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263</v>
      </c>
      <c r="B58" s="78" t="s">
        <v>264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265</v>
      </c>
      <c r="B59" s="78" t="s">
        <v>266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36</v>
      </c>
      <c r="B60" s="83" t="s">
        <v>267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71</v>
      </c>
      <c r="B61" s="83" t="s">
        <v>268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269</v>
      </c>
      <c r="B62" s="78" t="s">
        <v>270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271</v>
      </c>
      <c r="B63" s="78" t="s">
        <v>272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257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271</v>
      </c>
      <c r="B65" s="78" t="s">
        <v>273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274</v>
      </c>
      <c r="B66" s="78" t="s">
        <v>275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276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36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71</v>
      </c>
      <c r="B70" s="120" t="s">
        <v>277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278</v>
      </c>
    </row>
    <row r="71" spans="1:8" x14ac:dyDescent="0.25">
      <c r="A71" s="82" t="s">
        <v>142</v>
      </c>
      <c r="B71" s="83" t="s">
        <v>279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6" t="s">
        <v>280</v>
      </c>
      <c r="B72" s="316"/>
      <c r="C72" s="316"/>
      <c r="D72" s="316"/>
      <c r="E72" s="316"/>
      <c r="F72" s="316"/>
      <c r="G72" s="316"/>
    </row>
    <row r="73" spans="1:8" ht="15" x14ac:dyDescent="0.25">
      <c r="A73" s="316"/>
      <c r="B73" s="316"/>
      <c r="C73" s="316"/>
      <c r="D73" s="316"/>
      <c r="E73" s="316"/>
      <c r="F73" s="316"/>
      <c r="G73" s="316"/>
    </row>
    <row r="74" spans="1:8" x14ac:dyDescent="0.25">
      <c r="A74" s="122" t="s">
        <v>281</v>
      </c>
      <c r="B74" s="122" t="s">
        <v>156</v>
      </c>
      <c r="C74" s="122" t="s">
        <v>282</v>
      </c>
      <c r="D74" s="122" t="s">
        <v>283</v>
      </c>
      <c r="E74" s="122" t="s">
        <v>284</v>
      </c>
      <c r="F74" s="122" t="s">
        <v>285</v>
      </c>
      <c r="G74" s="122" t="s">
        <v>157</v>
      </c>
    </row>
    <row r="75" spans="1:8" x14ac:dyDescent="0.25">
      <c r="A75" s="123"/>
      <c r="B75" s="123" t="s">
        <v>158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18</v>
      </c>
      <c r="B76" s="127" t="s">
        <v>159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15</v>
      </c>
      <c r="B77" s="127" t="s">
        <v>160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161</v>
      </c>
      <c r="B78" s="131" t="s">
        <v>162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163</v>
      </c>
      <c r="B79" s="127" t="s">
        <v>164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165</v>
      </c>
      <c r="B80" s="131" t="s">
        <v>166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167</v>
      </c>
      <c r="B81" s="127" t="s">
        <v>168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169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170</v>
      </c>
      <c r="B83" s="127" t="s">
        <v>171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169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172</v>
      </c>
      <c r="B85" s="127" t="s">
        <v>173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</v>
      </c>
      <c r="B86" s="127" t="s">
        <v>174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175</v>
      </c>
      <c r="B87" s="131" t="s">
        <v>286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176</v>
      </c>
      <c r="B88" s="127" t="s">
        <v>177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178</v>
      </c>
      <c r="B89" s="127" t="s">
        <v>179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19</v>
      </c>
      <c r="B90" s="127" t="s">
        <v>180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24</v>
      </c>
      <c r="B91" s="127" t="s">
        <v>287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34</v>
      </c>
      <c r="B92" s="127" t="s">
        <v>181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35</v>
      </c>
      <c r="B93" s="127" t="s">
        <v>182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20</v>
      </c>
      <c r="B94" s="127" t="s">
        <v>183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21</v>
      </c>
      <c r="B95" s="127" t="s">
        <v>184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22</v>
      </c>
      <c r="B96" s="127" t="s">
        <v>185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23</v>
      </c>
      <c r="B97" s="127" t="s">
        <v>186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25</v>
      </c>
      <c r="B98" s="127" t="s">
        <v>187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188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189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190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191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26</v>
      </c>
      <c r="B103" s="127" t="s">
        <v>192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27</v>
      </c>
      <c r="B104" s="127" t="s">
        <v>193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28</v>
      </c>
      <c r="B105" s="127" t="s">
        <v>194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288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289</v>
      </c>
      <c r="C107" s="141"/>
      <c r="D107" s="136" t="s">
        <v>248</v>
      </c>
      <c r="E107" s="136" t="s">
        <v>248</v>
      </c>
      <c r="F107" s="136" t="s">
        <v>248</v>
      </c>
      <c r="G107" s="124" t="e">
        <f>#N/A</f>
        <v>#N/A</v>
      </c>
    </row>
    <row r="108" spans="1:7" x14ac:dyDescent="0.25">
      <c r="A108" s="138"/>
      <c r="B108" s="141" t="s">
        <v>290</v>
      </c>
      <c r="C108" s="141"/>
      <c r="D108" s="136" t="s">
        <v>248</v>
      </c>
      <c r="E108" s="136" t="s">
        <v>248</v>
      </c>
      <c r="F108" s="136" t="s">
        <v>248</v>
      </c>
      <c r="G108" s="124" t="e">
        <f>#N/A</f>
        <v>#N/A</v>
      </c>
    </row>
    <row r="109" spans="1:7" x14ac:dyDescent="0.25">
      <c r="A109" s="138"/>
      <c r="B109" s="141" t="s">
        <v>291</v>
      </c>
      <c r="C109" s="141"/>
      <c r="D109" s="136" t="s">
        <v>248</v>
      </c>
      <c r="E109" s="136" t="s">
        <v>248</v>
      </c>
      <c r="F109" s="136" t="s">
        <v>248</v>
      </c>
      <c r="G109" s="136" t="s">
        <v>248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292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293</v>
      </c>
      <c r="B113" s="149" t="s">
        <v>294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295</v>
      </c>
      <c r="B114" s="149" t="s">
        <v>296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297</v>
      </c>
      <c r="B115" s="149" t="s">
        <v>298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299</v>
      </c>
      <c r="B116" s="149" t="s">
        <v>300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301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302</v>
      </c>
      <c r="B119" s="149" t="s">
        <v>303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304</v>
      </c>
      <c r="B120" s="149" t="s">
        <v>305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6" t="s">
        <v>306</v>
      </c>
      <c r="B122" s="316"/>
      <c r="C122" s="316"/>
      <c r="D122" s="316"/>
      <c r="E122" s="316"/>
      <c r="F122" s="316"/>
      <c r="G122" s="316"/>
      <c r="H122" s="110"/>
      <c r="I122" s="110"/>
      <c r="J122" s="110"/>
      <c r="K122" s="110"/>
      <c r="L122" s="110"/>
    </row>
    <row r="123" spans="1:12" x14ac:dyDescent="0.25">
      <c r="A123" s="316"/>
      <c r="B123" s="316"/>
      <c r="C123" s="316"/>
      <c r="D123" s="316"/>
      <c r="E123" s="316"/>
      <c r="F123" s="316"/>
      <c r="G123" s="31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157</v>
      </c>
    </row>
    <row r="125" spans="1:12" x14ac:dyDescent="0.25">
      <c r="A125" s="153"/>
      <c r="B125" s="108" t="s">
        <v>307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308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309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310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311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312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313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314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308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309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310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311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312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315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316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317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318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238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319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320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321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322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323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324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325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326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311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327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328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329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324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325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330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311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331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332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333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334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335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323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336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337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338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323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339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340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341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33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342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343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344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345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346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347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348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343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349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350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351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352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353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354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157</v>
      </c>
      <c r="H190" s="199" t="s">
        <v>355</v>
      </c>
      <c r="I190" s="152"/>
    </row>
    <row r="191" spans="1:9" x14ac:dyDescent="0.25">
      <c r="A191" s="194"/>
      <c r="B191" s="200" t="s">
        <v>272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356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357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358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354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157</v>
      </c>
      <c r="H195" s="199" t="s">
        <v>355</v>
      </c>
      <c r="I195" s="152"/>
    </row>
    <row r="196" spans="1:9" x14ac:dyDescent="0.25">
      <c r="A196" s="205"/>
      <c r="B196" s="200" t="s">
        <v>254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359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360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7" t="s">
        <v>361</v>
      </c>
      <c r="I198" s="152"/>
    </row>
    <row r="199" spans="1:9" x14ac:dyDescent="0.25">
      <c r="A199" s="205"/>
      <c r="B199" s="209" t="s">
        <v>362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7"/>
      <c r="I199" s="152"/>
    </row>
    <row r="200" spans="1:9" x14ac:dyDescent="0.25">
      <c r="A200" s="205"/>
      <c r="B200" s="196" t="s">
        <v>363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364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354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157</v>
      </c>
      <c r="H203" s="199" t="s">
        <v>355</v>
      </c>
      <c r="I203" s="152"/>
    </row>
    <row r="204" spans="1:9" x14ac:dyDescent="0.25">
      <c r="A204" s="194"/>
      <c r="B204" s="200" t="s">
        <v>307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8" t="s">
        <v>365</v>
      </c>
      <c r="I204" s="152"/>
    </row>
    <row r="205" spans="1:9" x14ac:dyDescent="0.25">
      <c r="A205" s="194"/>
      <c r="B205" s="196" t="s">
        <v>313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8"/>
      <c r="I205" s="152"/>
    </row>
    <row r="206" spans="1:9" x14ac:dyDescent="0.25">
      <c r="A206" s="194"/>
      <c r="B206" s="196" t="s">
        <v>316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8"/>
      <c r="I206" s="152"/>
    </row>
    <row r="207" spans="1:9" x14ac:dyDescent="0.25">
      <c r="A207" s="194"/>
      <c r="B207" s="196" t="s">
        <v>317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8"/>
      <c r="I207" s="213"/>
    </row>
    <row r="208" spans="1:9" x14ac:dyDescent="0.25">
      <c r="A208" s="194"/>
      <c r="B208" s="196" t="s">
        <v>234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238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319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366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354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157</v>
      </c>
      <c r="H213" s="199" t="s">
        <v>355</v>
      </c>
      <c r="I213" s="152"/>
    </row>
    <row r="214" spans="1:9" x14ac:dyDescent="0.25">
      <c r="A214" s="205"/>
      <c r="B214" s="200" t="s">
        <v>367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368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369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370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354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157</v>
      </c>
      <c r="H219" s="199" t="s">
        <v>355</v>
      </c>
      <c r="I219" s="152"/>
    </row>
    <row r="220" spans="1:9" x14ac:dyDescent="0.25">
      <c r="A220" s="205"/>
      <c r="B220" s="219" t="s">
        <v>371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372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373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374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375</v>
      </c>
      <c r="I223" s="152"/>
    </row>
    <row r="224" spans="1:9" x14ac:dyDescent="0.25">
      <c r="A224" s="205"/>
      <c r="B224" s="219" t="s">
        <v>376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6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377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378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379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380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381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382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383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382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384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385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386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387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388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143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389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390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143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391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392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393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354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157</v>
      </c>
      <c r="H247" s="199" t="s">
        <v>355</v>
      </c>
      <c r="I247" s="152"/>
    </row>
    <row r="248" spans="1:9" ht="17.25" x14ac:dyDescent="0.25">
      <c r="A248" s="205"/>
      <c r="B248" s="231" t="s">
        <v>394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395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396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397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398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399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397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398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400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401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402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403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404</v>
      </c>
      <c r="C261" s="239" t="s">
        <v>405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406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354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157</v>
      </c>
      <c r="H264" s="199" t="s">
        <v>355</v>
      </c>
      <c r="I264" s="152"/>
    </row>
    <row r="265" spans="1:9" ht="45" x14ac:dyDescent="0.25">
      <c r="A265" s="194"/>
      <c r="B265" s="231" t="s">
        <v>407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408</v>
      </c>
      <c r="I265" s="152"/>
    </row>
    <row r="266" spans="1:9" x14ac:dyDescent="0.25">
      <c r="A266" s="194"/>
      <c r="B266" s="242" t="s">
        <v>409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410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411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412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413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414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415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416</v>
      </c>
      <c r="I273" s="152"/>
    </row>
    <row r="274" spans="1:9" x14ac:dyDescent="0.25">
      <c r="A274" s="194"/>
      <c r="B274" s="217" t="s">
        <v>417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417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418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419</v>
      </c>
      <c r="I277" s="152"/>
    </row>
    <row r="278" spans="1:9" x14ac:dyDescent="0.25">
      <c r="A278" s="254"/>
      <c r="B278" s="217" t="s">
        <v>420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421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422</v>
      </c>
      <c r="I279" s="255"/>
    </row>
    <row r="280" spans="1:9" ht="31.5" x14ac:dyDescent="0.25">
      <c r="A280" s="254"/>
      <c r="B280" s="252" t="s">
        <v>423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424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157</v>
      </c>
      <c r="H285" s="199" t="s">
        <v>355</v>
      </c>
      <c r="I285" s="152"/>
    </row>
    <row r="286" spans="1:9" x14ac:dyDescent="0.25">
      <c r="A286" s="254"/>
      <c r="B286" s="196" t="s">
        <v>425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3" t="s">
        <v>426</v>
      </c>
      <c r="I286" s="152"/>
    </row>
    <row r="287" spans="1:9" x14ac:dyDescent="0.25">
      <c r="A287" s="254"/>
      <c r="B287" s="196" t="s">
        <v>427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3"/>
      <c r="I287" s="152"/>
    </row>
    <row r="288" spans="1:9" x14ac:dyDescent="0.25">
      <c r="A288" s="254"/>
      <c r="B288" s="196" t="s">
        <v>428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3"/>
      <c r="I288" s="152"/>
    </row>
    <row r="289" spans="1:9" x14ac:dyDescent="0.25">
      <c r="A289" s="254"/>
      <c r="B289" s="257" t="s">
        <v>429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3"/>
      <c r="I289" s="152"/>
    </row>
    <row r="290" spans="1:9" x14ac:dyDescent="0.25">
      <c r="A290" s="254"/>
      <c r="B290" s="257" t="s">
        <v>211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3"/>
      <c r="I290" s="152"/>
    </row>
    <row r="291" spans="1:9" x14ac:dyDescent="0.25">
      <c r="A291" s="254"/>
      <c r="B291" s="196" t="s">
        <v>430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3"/>
      <c r="I291" s="152"/>
    </row>
    <row r="292" spans="1:9" x14ac:dyDescent="0.25">
      <c r="A292" s="254"/>
      <c r="B292" s="217" t="s">
        <v>431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432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144</v>
      </c>
      <c r="E1" s="67" t="s">
        <v>154</v>
      </c>
      <c r="F1" s="67" t="s">
        <v>155</v>
      </c>
      <c r="G1" s="67" t="s">
        <v>149</v>
      </c>
      <c r="H1" s="67" t="s">
        <v>150</v>
      </c>
      <c r="I1" s="67" t="s">
        <v>151</v>
      </c>
      <c r="J1" s="67" t="s">
        <v>152</v>
      </c>
      <c r="K1" s="67" t="s">
        <v>153</v>
      </c>
    </row>
    <row r="2" spans="1:11" ht="15.75" thickBot="1" x14ac:dyDescent="0.3">
      <c r="A2" s="1" t="s">
        <v>36</v>
      </c>
      <c r="B2" s="2" t="s">
        <v>37</v>
      </c>
      <c r="C2" s="3" t="s">
        <v>38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15</v>
      </c>
      <c r="B3" s="5" t="s">
        <v>39</v>
      </c>
      <c r="C3" s="6" t="s">
        <v>38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</v>
      </c>
      <c r="B4" s="5" t="s">
        <v>40</v>
      </c>
      <c r="C4" s="6" t="s">
        <v>38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19</v>
      </c>
      <c r="B5" s="7" t="s">
        <v>41</v>
      </c>
      <c r="C5" s="8" t="s">
        <v>38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24</v>
      </c>
      <c r="B6" s="7" t="s">
        <v>42</v>
      </c>
      <c r="C6" s="8" t="s">
        <v>38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34</v>
      </c>
      <c r="B7" s="7" t="s">
        <v>43</v>
      </c>
      <c r="C7" s="8" t="s">
        <v>38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35</v>
      </c>
      <c r="B8" s="7" t="s">
        <v>44</v>
      </c>
      <c r="C8" s="8" t="s">
        <v>38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45</v>
      </c>
      <c r="B9" s="7" t="s">
        <v>46</v>
      </c>
      <c r="C9" s="8" t="s">
        <v>38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47</v>
      </c>
      <c r="B10" s="7" t="s">
        <v>48</v>
      </c>
      <c r="C10" s="8" t="s">
        <v>38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49</v>
      </c>
      <c r="B11" s="7" t="s">
        <v>50</v>
      </c>
      <c r="C11" s="8" t="s">
        <v>38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51</v>
      </c>
      <c r="B12" s="7" t="s">
        <v>52</v>
      </c>
      <c r="C12" s="8" t="s">
        <v>38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53</v>
      </c>
      <c r="B13" s="40" t="s">
        <v>54</v>
      </c>
      <c r="C13" s="41" t="s">
        <v>38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55</v>
      </c>
      <c r="B14" s="7" t="s">
        <v>56</v>
      </c>
      <c r="C14" s="8" t="s">
        <v>38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57</v>
      </c>
      <c r="B15" s="7" t="s">
        <v>58</v>
      </c>
      <c r="C15" s="8" t="s">
        <v>38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59</v>
      </c>
      <c r="B16" s="5" t="s">
        <v>60</v>
      </c>
      <c r="C16" s="6" t="s">
        <v>38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61</v>
      </c>
      <c r="B17" s="5" t="s">
        <v>62</v>
      </c>
      <c r="C17" s="6" t="s">
        <v>38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63</v>
      </c>
      <c r="B18" s="36" t="s">
        <v>64</v>
      </c>
      <c r="C18" s="37" t="s">
        <v>38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65</v>
      </c>
      <c r="B19" s="36" t="s">
        <v>66</v>
      </c>
      <c r="C19" s="37" t="s">
        <v>38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67</v>
      </c>
      <c r="B20" s="5" t="s">
        <v>68</v>
      </c>
      <c r="C20" s="6" t="s">
        <v>38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69</v>
      </c>
      <c r="B21" s="5" t="s">
        <v>70</v>
      </c>
      <c r="C21" s="6" t="s">
        <v>38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71</v>
      </c>
      <c r="B22" s="11" t="s">
        <v>72</v>
      </c>
      <c r="C22" s="12" t="s">
        <v>38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21</v>
      </c>
      <c r="B23" s="14" t="s">
        <v>8</v>
      </c>
      <c r="C23" s="6" t="s">
        <v>38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22</v>
      </c>
      <c r="B24" s="14" t="s">
        <v>40</v>
      </c>
      <c r="C24" s="6" t="s">
        <v>38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23</v>
      </c>
      <c r="B25" s="15" t="s">
        <v>73</v>
      </c>
      <c r="C25" s="8" t="s">
        <v>38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25</v>
      </c>
      <c r="B26" s="15" t="s">
        <v>42</v>
      </c>
      <c r="C26" s="8" t="s">
        <v>38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74</v>
      </c>
      <c r="B27" s="7" t="s">
        <v>43</v>
      </c>
      <c r="C27" s="8" t="s">
        <v>38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26</v>
      </c>
      <c r="B28" s="7" t="s">
        <v>75</v>
      </c>
      <c r="C28" s="8" t="s">
        <v>38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76</v>
      </c>
      <c r="B29" s="7" t="s">
        <v>56</v>
      </c>
      <c r="C29" s="8" t="s">
        <v>38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27</v>
      </c>
      <c r="B30" s="15" t="s">
        <v>44</v>
      </c>
      <c r="C30" s="8" t="s">
        <v>38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28</v>
      </c>
      <c r="B31" s="15" t="s">
        <v>77</v>
      </c>
      <c r="C31" s="8" t="s">
        <v>38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29</v>
      </c>
      <c r="B32" s="15" t="s">
        <v>78</v>
      </c>
      <c r="C32" s="8" t="s">
        <v>38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30</v>
      </c>
      <c r="B33" s="44" t="s">
        <v>79</v>
      </c>
      <c r="C33" s="45" t="s">
        <v>38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80</v>
      </c>
      <c r="B34" s="15" t="s">
        <v>81</v>
      </c>
      <c r="C34" s="8" t="s">
        <v>38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82</v>
      </c>
      <c r="B35" s="15" t="s">
        <v>83</v>
      </c>
      <c r="C35" s="8" t="s">
        <v>38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84</v>
      </c>
      <c r="B36" s="16" t="s">
        <v>50</v>
      </c>
      <c r="C36" s="8" t="s">
        <v>38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85</v>
      </c>
      <c r="B37" s="15" t="s">
        <v>86</v>
      </c>
      <c r="C37" s="8" t="s">
        <v>38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87</v>
      </c>
      <c r="B38" s="17" t="s">
        <v>62</v>
      </c>
      <c r="C38" s="8" t="s">
        <v>38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88</v>
      </c>
      <c r="B39" s="47" t="s">
        <v>89</v>
      </c>
      <c r="C39" s="48" t="s">
        <v>38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90</v>
      </c>
      <c r="B40" s="18" t="s">
        <v>91</v>
      </c>
      <c r="C40" s="19" t="s">
        <v>38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92</v>
      </c>
      <c r="B41" s="18" t="s">
        <v>93</v>
      </c>
      <c r="C41" s="19" t="s">
        <v>38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94</v>
      </c>
      <c r="B42" s="51" t="s">
        <v>95</v>
      </c>
      <c r="C42" s="52" t="s">
        <v>38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96</v>
      </c>
      <c r="B43" s="18" t="s">
        <v>97</v>
      </c>
      <c r="C43" s="19" t="s">
        <v>38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98</v>
      </c>
      <c r="B44" s="18" t="s">
        <v>99</v>
      </c>
      <c r="C44" s="8" t="s">
        <v>38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100</v>
      </c>
      <c r="B45" s="18" t="s">
        <v>101</v>
      </c>
      <c r="C45" s="6" t="s">
        <v>38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102</v>
      </c>
      <c r="B46" s="18" t="s">
        <v>103</v>
      </c>
      <c r="C46" s="6" t="s">
        <v>38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104</v>
      </c>
      <c r="B47" s="18" t="s">
        <v>105</v>
      </c>
      <c r="C47" s="19" t="s">
        <v>38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106</v>
      </c>
      <c r="B48" s="21" t="s">
        <v>107</v>
      </c>
      <c r="C48" s="6" t="s">
        <v>38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108</v>
      </c>
      <c r="B49" s="21" t="s">
        <v>109</v>
      </c>
      <c r="C49" s="6" t="s">
        <v>38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110</v>
      </c>
      <c r="B50" s="21" t="s">
        <v>111</v>
      </c>
      <c r="C50" s="6" t="s">
        <v>38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112</v>
      </c>
      <c r="B51" s="21" t="s">
        <v>113</v>
      </c>
      <c r="C51" s="6" t="s">
        <v>38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114</v>
      </c>
      <c r="B52" s="21" t="s">
        <v>115</v>
      </c>
      <c r="C52" s="6" t="s">
        <v>38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116</v>
      </c>
      <c r="B53" s="21" t="s">
        <v>117</v>
      </c>
      <c r="C53" s="6" t="s">
        <v>38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118</v>
      </c>
      <c r="B54" s="21" t="s">
        <v>119</v>
      </c>
      <c r="C54" s="6" t="s">
        <v>38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120</v>
      </c>
      <c r="B55" s="22" t="s">
        <v>121</v>
      </c>
      <c r="C55" s="8" t="s">
        <v>38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122</v>
      </c>
      <c r="B56" s="21" t="s">
        <v>123</v>
      </c>
      <c r="C56" s="6" t="s">
        <v>38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124</v>
      </c>
      <c r="B57" s="21" t="s">
        <v>125</v>
      </c>
      <c r="C57" s="6" t="s">
        <v>38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126</v>
      </c>
      <c r="B58" s="21" t="s">
        <v>127</v>
      </c>
      <c r="C58" s="6" t="s">
        <v>38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128</v>
      </c>
      <c r="B59" s="21" t="s">
        <v>129</v>
      </c>
      <c r="C59" s="6" t="s">
        <v>38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130</v>
      </c>
      <c r="B60" s="21" t="s">
        <v>131</v>
      </c>
      <c r="C60" s="6" t="s">
        <v>38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132</v>
      </c>
      <c r="B61" s="21" t="s">
        <v>133</v>
      </c>
      <c r="C61" s="6" t="s">
        <v>38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134</v>
      </c>
      <c r="B62" s="21" t="s">
        <v>135</v>
      </c>
      <c r="C62" s="6" t="s">
        <v>38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136</v>
      </c>
      <c r="B63" s="21" t="s">
        <v>137</v>
      </c>
      <c r="C63" s="6" t="s">
        <v>38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138</v>
      </c>
      <c r="B64" s="21" t="s">
        <v>139</v>
      </c>
      <c r="C64" s="6" t="s">
        <v>38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140</v>
      </c>
      <c r="B65" s="23" t="s">
        <v>141</v>
      </c>
      <c r="C65" s="24" t="s">
        <v>38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142</v>
      </c>
      <c r="B66" s="25" t="s">
        <v>143</v>
      </c>
      <c r="C66" s="12" t="s">
        <v>38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145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146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147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148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145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146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147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148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448</v>
      </c>
      <c r="B6" s="263" t="s">
        <v>449</v>
      </c>
      <c r="C6" s="263" t="s">
        <v>450</v>
      </c>
      <c r="D6" s="263" t="s">
        <v>451</v>
      </c>
      <c r="E6" s="263" t="s">
        <v>452</v>
      </c>
      <c r="F6" s="263" t="s">
        <v>453</v>
      </c>
      <c r="G6" s="264" t="s">
        <v>454</v>
      </c>
    </row>
    <row r="7" spans="1:7" ht="16.5" thickBot="1" x14ac:dyDescent="0.3">
      <c r="A7" s="265" t="s">
        <v>455</v>
      </c>
      <c r="B7" s="265" t="s">
        <v>456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457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204</v>
      </c>
      <c r="B9" s="268" t="s">
        <v>458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433</v>
      </c>
      <c r="B10" s="268" t="s">
        <v>162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434</v>
      </c>
      <c r="B11" s="268" t="s">
        <v>164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435</v>
      </c>
      <c r="B12" s="268" t="s">
        <v>459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436</v>
      </c>
      <c r="B13" s="268" t="s">
        <v>460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461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462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206</v>
      </c>
      <c r="B16" s="268" t="s">
        <v>463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437</v>
      </c>
      <c r="B17" s="268" t="s">
        <v>286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438</v>
      </c>
      <c r="B18" s="272" t="s">
        <v>464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465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466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439</v>
      </c>
      <c r="B21" s="268" t="s">
        <v>467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468</v>
      </c>
      <c r="B22" s="268" t="s">
        <v>179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212</v>
      </c>
      <c r="B23" s="275" t="s">
        <v>180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440</v>
      </c>
      <c r="B24" s="275" t="s">
        <v>469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34</v>
      </c>
      <c r="B25" s="275" t="s">
        <v>181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304</v>
      </c>
      <c r="B26" s="275" t="s">
        <v>470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471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472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473</v>
      </c>
      <c r="B29" s="268" t="s">
        <v>474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441</v>
      </c>
      <c r="B30" s="268" t="s">
        <v>182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475</v>
      </c>
      <c r="B31" s="268" t="s">
        <v>476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233</v>
      </c>
      <c r="B32" s="268" t="s">
        <v>184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442</v>
      </c>
      <c r="B33" s="268" t="s">
        <v>185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443</v>
      </c>
      <c r="B34" s="268" t="s">
        <v>186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444</v>
      </c>
      <c r="B35" s="268" t="s">
        <v>187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188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189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190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191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445</v>
      </c>
      <c r="B40" s="268" t="s">
        <v>192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446</v>
      </c>
      <c r="B41" s="268" t="s">
        <v>193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447</v>
      </c>
      <c r="B42" s="268" t="s">
        <v>194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477</v>
      </c>
      <c r="B43" s="268" t="s">
        <v>478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479</v>
      </c>
      <c r="B44" s="268" t="s">
        <v>480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topLeftCell="A52" zoomScaleSheetLayoutView="100" workbookViewId="0">
      <selection activeCell="C15" sqref="C15"/>
    </sheetView>
  </sheetViews>
  <sheetFormatPr defaultColWidth="10.28515625" defaultRowHeight="15.75" x14ac:dyDescent="0.25"/>
  <cols>
    <col min="1" max="1" width="14.42578125" style="284" customWidth="1"/>
    <col min="2" max="2" width="114" style="282" customWidth="1"/>
    <col min="3" max="8" width="19.5703125" style="283" customWidth="1"/>
    <col min="9" max="9" width="18.7109375" style="283" customWidth="1"/>
    <col min="10" max="16384" width="10.28515625" style="283"/>
  </cols>
  <sheetData>
    <row r="1" spans="1:15" ht="171.75" customHeight="1" x14ac:dyDescent="0.25">
      <c r="D1" s="319" t="s">
        <v>584</v>
      </c>
      <c r="E1" s="319"/>
      <c r="F1" s="319"/>
      <c r="G1" s="319"/>
      <c r="H1" s="319"/>
      <c r="I1" s="319"/>
    </row>
    <row r="3" spans="1:15" ht="15.6" customHeight="1" x14ac:dyDescent="0.25">
      <c r="A3" s="323" t="s">
        <v>583</v>
      </c>
      <c r="B3" s="323"/>
      <c r="C3" s="323"/>
      <c r="D3" s="323"/>
      <c r="E3" s="323"/>
      <c r="F3" s="323"/>
      <c r="G3" s="323"/>
      <c r="H3" s="323"/>
      <c r="I3" s="323"/>
    </row>
    <row r="4" spans="1:15" ht="30" customHeight="1" x14ac:dyDescent="0.25">
      <c r="A4" s="323"/>
      <c r="B4" s="323"/>
      <c r="C4" s="323"/>
      <c r="D4" s="323"/>
      <c r="E4" s="323"/>
      <c r="F4" s="323"/>
      <c r="G4" s="323"/>
      <c r="H4" s="323"/>
      <c r="I4" s="323"/>
    </row>
    <row r="6" spans="1:15" ht="21.75" customHeight="1" x14ac:dyDescent="0.25">
      <c r="A6" s="324" t="s">
        <v>585</v>
      </c>
      <c r="B6" s="324"/>
      <c r="C6" s="324"/>
      <c r="D6" s="324"/>
      <c r="E6" s="324"/>
      <c r="F6" s="324"/>
      <c r="G6" s="324"/>
      <c r="H6" s="324"/>
      <c r="I6" s="324"/>
    </row>
    <row r="7" spans="1:15" x14ac:dyDescent="0.25">
      <c r="A7" s="325" t="s">
        <v>570</v>
      </c>
      <c r="B7" s="325"/>
      <c r="C7" s="325"/>
      <c r="D7" s="325"/>
      <c r="E7" s="325"/>
      <c r="F7" s="325"/>
      <c r="G7" s="325"/>
      <c r="H7" s="325"/>
      <c r="I7" s="325"/>
    </row>
    <row r="8" spans="1:15" x14ac:dyDescent="0.25">
      <c r="A8" s="288"/>
      <c r="B8" s="288"/>
      <c r="C8" s="288"/>
      <c r="D8" s="288"/>
      <c r="E8" s="288"/>
      <c r="F8" s="288"/>
      <c r="G8" s="288"/>
      <c r="H8" s="288"/>
      <c r="I8" s="288"/>
    </row>
    <row r="9" spans="1:15" ht="41.25" customHeight="1" x14ac:dyDescent="0.25">
      <c r="A9" s="326" t="s">
        <v>581</v>
      </c>
      <c r="B9" s="327"/>
      <c r="C9" s="327"/>
      <c r="D9" s="327"/>
      <c r="E9" s="327"/>
      <c r="F9" s="327"/>
      <c r="G9" s="327"/>
      <c r="H9" s="327"/>
      <c r="I9" s="327"/>
      <c r="O9" s="282"/>
    </row>
    <row r="10" spans="1:15" x14ac:dyDescent="0.25">
      <c r="A10" s="283"/>
      <c r="B10" s="283"/>
    </row>
    <row r="11" spans="1:15" ht="33" customHeight="1" x14ac:dyDescent="0.25">
      <c r="A11" s="321" t="s">
        <v>0</v>
      </c>
      <c r="B11" s="322" t="s">
        <v>1</v>
      </c>
      <c r="C11" s="308" t="s">
        <v>572</v>
      </c>
      <c r="D11" s="309" t="s">
        <v>573</v>
      </c>
      <c r="E11" s="308" t="s">
        <v>574</v>
      </c>
      <c r="F11" s="309" t="s">
        <v>575</v>
      </c>
      <c r="G11" s="308" t="s">
        <v>576</v>
      </c>
      <c r="H11" s="309" t="s">
        <v>577</v>
      </c>
      <c r="I11" s="308" t="s">
        <v>579</v>
      </c>
    </row>
    <row r="12" spans="1:15" ht="58.15" customHeight="1" x14ac:dyDescent="0.25">
      <c r="A12" s="321"/>
      <c r="B12" s="322"/>
      <c r="C12" s="308" t="s">
        <v>578</v>
      </c>
      <c r="D12" s="308" t="s">
        <v>578</v>
      </c>
      <c r="E12" s="308" t="s">
        <v>578</v>
      </c>
      <c r="F12" s="308" t="s">
        <v>578</v>
      </c>
      <c r="G12" s="308" t="s">
        <v>578</v>
      </c>
      <c r="H12" s="308" t="s">
        <v>578</v>
      </c>
      <c r="I12" s="308" t="s">
        <v>562</v>
      </c>
    </row>
    <row r="13" spans="1:15" s="285" customFormat="1" ht="18.75" x14ac:dyDescent="0.25">
      <c r="A13" s="310">
        <v>1</v>
      </c>
      <c r="B13" s="309">
        <v>2</v>
      </c>
      <c r="C13" s="311" t="s">
        <v>31</v>
      </c>
      <c r="D13" s="311" t="s">
        <v>32</v>
      </c>
      <c r="E13" s="311" t="s">
        <v>512</v>
      </c>
      <c r="F13" s="311" t="s">
        <v>513</v>
      </c>
      <c r="G13" s="311" t="s">
        <v>514</v>
      </c>
      <c r="H13" s="311" t="s">
        <v>515</v>
      </c>
      <c r="I13" s="310" t="s">
        <v>580</v>
      </c>
    </row>
    <row r="14" spans="1:15" ht="30.75" customHeight="1" x14ac:dyDescent="0.25">
      <c r="A14" s="320" t="s">
        <v>571</v>
      </c>
      <c r="B14" s="320"/>
      <c r="C14" s="289">
        <v>5.6520000000000001</v>
      </c>
      <c r="D14" s="289">
        <v>48.254389000000003</v>
      </c>
      <c r="E14" s="289">
        <v>48.254389000000003</v>
      </c>
      <c r="F14" s="289">
        <v>0</v>
      </c>
      <c r="G14" s="289">
        <v>0</v>
      </c>
      <c r="H14" s="289">
        <v>0</v>
      </c>
      <c r="I14" s="298">
        <f>C14+D14+E14+F14+G14+H14</f>
        <v>102.16077800000001</v>
      </c>
      <c r="J14" s="287"/>
    </row>
    <row r="15" spans="1:15" ht="18.75" x14ac:dyDescent="0.25">
      <c r="A15" s="290" t="s">
        <v>14</v>
      </c>
      <c r="B15" s="291" t="s">
        <v>553</v>
      </c>
      <c r="C15" s="289">
        <v>5.6520000000000001</v>
      </c>
      <c r="D15" s="289">
        <v>48.254389000000003</v>
      </c>
      <c r="E15" s="289">
        <v>48.254389000000003</v>
      </c>
      <c r="F15" s="289">
        <v>0</v>
      </c>
      <c r="G15" s="289">
        <v>0</v>
      </c>
      <c r="H15" s="289">
        <v>0</v>
      </c>
      <c r="I15" s="298">
        <f t="shared" ref="I15:I78" si="0">C15+D15+E15+F15+G15+H15</f>
        <v>102.16077800000001</v>
      </c>
    </row>
    <row r="16" spans="1:15" ht="18.75" x14ac:dyDescent="0.25">
      <c r="A16" s="290" t="s">
        <v>15</v>
      </c>
      <c r="B16" s="292" t="s">
        <v>160</v>
      </c>
      <c r="C16" s="289">
        <v>0</v>
      </c>
      <c r="D16" s="289">
        <v>0</v>
      </c>
      <c r="E16" s="289">
        <v>0</v>
      </c>
      <c r="F16" s="289">
        <v>0</v>
      </c>
      <c r="G16" s="289">
        <v>0</v>
      </c>
      <c r="H16" s="289">
        <v>0</v>
      </c>
      <c r="I16" s="298">
        <f t="shared" si="0"/>
        <v>0</v>
      </c>
    </row>
    <row r="17" spans="1:9" ht="23.25" customHeight="1" x14ac:dyDescent="0.25">
      <c r="A17" s="290" t="s">
        <v>161</v>
      </c>
      <c r="B17" s="293" t="s">
        <v>533</v>
      </c>
      <c r="C17" s="289">
        <v>0</v>
      </c>
      <c r="D17" s="289">
        <v>0</v>
      </c>
      <c r="E17" s="289">
        <v>0</v>
      </c>
      <c r="F17" s="289">
        <v>0</v>
      </c>
      <c r="G17" s="289">
        <v>0</v>
      </c>
      <c r="H17" s="289">
        <v>0</v>
      </c>
      <c r="I17" s="298">
        <f t="shared" si="0"/>
        <v>0</v>
      </c>
    </row>
    <row r="18" spans="1:9" ht="18.75" x14ac:dyDescent="0.25">
      <c r="A18" s="290" t="s">
        <v>481</v>
      </c>
      <c r="B18" s="294" t="s">
        <v>518</v>
      </c>
      <c r="C18" s="289">
        <v>0</v>
      </c>
      <c r="D18" s="289">
        <v>0</v>
      </c>
      <c r="E18" s="289">
        <v>0</v>
      </c>
      <c r="F18" s="289">
        <v>0</v>
      </c>
      <c r="G18" s="289">
        <v>0</v>
      </c>
      <c r="H18" s="289">
        <v>0</v>
      </c>
      <c r="I18" s="298">
        <f t="shared" si="0"/>
        <v>0</v>
      </c>
    </row>
    <row r="19" spans="1:9" ht="37.5" x14ac:dyDescent="0.25">
      <c r="A19" s="290" t="s">
        <v>526</v>
      </c>
      <c r="B19" s="295" t="s">
        <v>522</v>
      </c>
      <c r="C19" s="289">
        <v>0</v>
      </c>
      <c r="D19" s="289">
        <v>0</v>
      </c>
      <c r="E19" s="289">
        <v>0</v>
      </c>
      <c r="F19" s="289">
        <v>0</v>
      </c>
      <c r="G19" s="289">
        <v>0</v>
      </c>
      <c r="H19" s="289">
        <v>0</v>
      </c>
      <c r="I19" s="298">
        <f t="shared" si="0"/>
        <v>0</v>
      </c>
    </row>
    <row r="20" spans="1:9" ht="37.5" x14ac:dyDescent="0.25">
      <c r="A20" s="290" t="s">
        <v>527</v>
      </c>
      <c r="B20" s="295" t="s">
        <v>523</v>
      </c>
      <c r="C20" s="289">
        <v>0</v>
      </c>
      <c r="D20" s="289">
        <v>0</v>
      </c>
      <c r="E20" s="289">
        <v>0</v>
      </c>
      <c r="F20" s="289">
        <v>0</v>
      </c>
      <c r="G20" s="289">
        <v>0</v>
      </c>
      <c r="H20" s="289">
        <v>0</v>
      </c>
      <c r="I20" s="298">
        <f t="shared" si="0"/>
        <v>0</v>
      </c>
    </row>
    <row r="21" spans="1:9" ht="37.5" x14ac:dyDescent="0.25">
      <c r="A21" s="290" t="s">
        <v>534</v>
      </c>
      <c r="B21" s="295" t="s">
        <v>521</v>
      </c>
      <c r="C21" s="289">
        <v>0</v>
      </c>
      <c r="D21" s="289">
        <v>0</v>
      </c>
      <c r="E21" s="289">
        <v>0</v>
      </c>
      <c r="F21" s="289">
        <v>0</v>
      </c>
      <c r="G21" s="289">
        <v>0</v>
      </c>
      <c r="H21" s="289">
        <v>0</v>
      </c>
      <c r="I21" s="298">
        <f t="shared" si="0"/>
        <v>0</v>
      </c>
    </row>
    <row r="22" spans="1:9" ht="18.75" x14ac:dyDescent="0.25">
      <c r="A22" s="290" t="s">
        <v>482</v>
      </c>
      <c r="B22" s="294" t="s">
        <v>561</v>
      </c>
      <c r="C22" s="289">
        <v>0</v>
      </c>
      <c r="D22" s="289">
        <v>0</v>
      </c>
      <c r="E22" s="289">
        <v>0</v>
      </c>
      <c r="F22" s="289">
        <v>0</v>
      </c>
      <c r="G22" s="289">
        <v>0</v>
      </c>
      <c r="H22" s="289">
        <v>0</v>
      </c>
      <c r="I22" s="298">
        <f t="shared" si="0"/>
        <v>0</v>
      </c>
    </row>
    <row r="23" spans="1:9" ht="18.75" x14ac:dyDescent="0.25">
      <c r="A23" s="290" t="s">
        <v>483</v>
      </c>
      <c r="B23" s="294" t="s">
        <v>519</v>
      </c>
      <c r="C23" s="289">
        <v>0</v>
      </c>
      <c r="D23" s="289">
        <v>0</v>
      </c>
      <c r="E23" s="289">
        <v>0</v>
      </c>
      <c r="F23" s="289">
        <v>0</v>
      </c>
      <c r="G23" s="289">
        <v>0</v>
      </c>
      <c r="H23" s="289">
        <v>0</v>
      </c>
      <c r="I23" s="298">
        <f t="shared" si="0"/>
        <v>0</v>
      </c>
    </row>
    <row r="24" spans="1:9" ht="18.75" x14ac:dyDescent="0.25">
      <c r="A24" s="290" t="s">
        <v>484</v>
      </c>
      <c r="B24" s="294" t="s">
        <v>558</v>
      </c>
      <c r="C24" s="289">
        <v>0</v>
      </c>
      <c r="D24" s="289">
        <v>0</v>
      </c>
      <c r="E24" s="289">
        <v>0</v>
      </c>
      <c r="F24" s="289">
        <v>0</v>
      </c>
      <c r="G24" s="289">
        <v>0</v>
      </c>
      <c r="H24" s="289">
        <v>0</v>
      </c>
      <c r="I24" s="298">
        <f t="shared" si="0"/>
        <v>0</v>
      </c>
    </row>
    <row r="25" spans="1:9" ht="18.75" x14ac:dyDescent="0.25">
      <c r="A25" s="290" t="s">
        <v>485</v>
      </c>
      <c r="B25" s="294" t="s">
        <v>166</v>
      </c>
      <c r="C25" s="289">
        <v>0</v>
      </c>
      <c r="D25" s="289">
        <v>0</v>
      </c>
      <c r="E25" s="289">
        <v>0</v>
      </c>
      <c r="F25" s="289">
        <v>0</v>
      </c>
      <c r="G25" s="289">
        <v>0</v>
      </c>
      <c r="H25" s="289">
        <v>0</v>
      </c>
      <c r="I25" s="298">
        <f t="shared" si="0"/>
        <v>0</v>
      </c>
    </row>
    <row r="26" spans="1:9" ht="37.5" x14ac:dyDescent="0.25">
      <c r="A26" s="290" t="s">
        <v>535</v>
      </c>
      <c r="B26" s="295" t="s">
        <v>532</v>
      </c>
      <c r="C26" s="289">
        <v>0</v>
      </c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98">
        <f t="shared" si="0"/>
        <v>0</v>
      </c>
    </row>
    <row r="27" spans="1:9" ht="18.75" x14ac:dyDescent="0.25">
      <c r="A27" s="290" t="s">
        <v>536</v>
      </c>
      <c r="B27" s="295" t="s">
        <v>551</v>
      </c>
      <c r="C27" s="289">
        <v>0</v>
      </c>
      <c r="D27" s="289">
        <v>0</v>
      </c>
      <c r="E27" s="289">
        <v>0</v>
      </c>
      <c r="F27" s="289">
        <v>0</v>
      </c>
      <c r="G27" s="289">
        <v>0</v>
      </c>
      <c r="H27" s="289">
        <v>0</v>
      </c>
      <c r="I27" s="298">
        <f t="shared" si="0"/>
        <v>0</v>
      </c>
    </row>
    <row r="28" spans="1:9" ht="18.75" x14ac:dyDescent="0.25">
      <c r="A28" s="290" t="s">
        <v>537</v>
      </c>
      <c r="B28" s="295" t="s">
        <v>507</v>
      </c>
      <c r="C28" s="289">
        <v>0</v>
      </c>
      <c r="D28" s="289">
        <v>0</v>
      </c>
      <c r="E28" s="289">
        <v>0</v>
      </c>
      <c r="F28" s="289">
        <v>0</v>
      </c>
      <c r="G28" s="289">
        <v>0</v>
      </c>
      <c r="H28" s="289">
        <v>0</v>
      </c>
      <c r="I28" s="298">
        <f t="shared" si="0"/>
        <v>0</v>
      </c>
    </row>
    <row r="29" spans="1:9" ht="18.75" x14ac:dyDescent="0.25">
      <c r="A29" s="290" t="s">
        <v>538</v>
      </c>
      <c r="B29" s="295" t="s">
        <v>551</v>
      </c>
      <c r="C29" s="289">
        <v>0</v>
      </c>
      <c r="D29" s="289">
        <v>0</v>
      </c>
      <c r="E29" s="289">
        <v>0</v>
      </c>
      <c r="F29" s="289">
        <v>0</v>
      </c>
      <c r="G29" s="289">
        <v>0</v>
      </c>
      <c r="H29" s="289">
        <v>0</v>
      </c>
      <c r="I29" s="298">
        <f t="shared" si="0"/>
        <v>0</v>
      </c>
    </row>
    <row r="30" spans="1:9" ht="18.75" x14ac:dyDescent="0.25">
      <c r="A30" s="290" t="s">
        <v>486</v>
      </c>
      <c r="B30" s="294" t="s">
        <v>520</v>
      </c>
      <c r="C30" s="289">
        <v>0</v>
      </c>
      <c r="D30" s="289">
        <v>0</v>
      </c>
      <c r="E30" s="289">
        <v>0</v>
      </c>
      <c r="F30" s="289">
        <v>0</v>
      </c>
      <c r="G30" s="289">
        <v>0</v>
      </c>
      <c r="H30" s="289">
        <v>0</v>
      </c>
      <c r="I30" s="298">
        <f t="shared" si="0"/>
        <v>0</v>
      </c>
    </row>
    <row r="31" spans="1:9" ht="18.75" x14ac:dyDescent="0.25">
      <c r="A31" s="290" t="s">
        <v>493</v>
      </c>
      <c r="B31" s="294" t="s">
        <v>560</v>
      </c>
      <c r="C31" s="289">
        <v>0</v>
      </c>
      <c r="D31" s="289">
        <v>0</v>
      </c>
      <c r="E31" s="289">
        <v>0</v>
      </c>
      <c r="F31" s="289">
        <v>0</v>
      </c>
      <c r="G31" s="289">
        <v>0</v>
      </c>
      <c r="H31" s="289">
        <v>0</v>
      </c>
      <c r="I31" s="298">
        <f t="shared" si="0"/>
        <v>0</v>
      </c>
    </row>
    <row r="32" spans="1:9" ht="37.5" x14ac:dyDescent="0.25">
      <c r="A32" s="290" t="s">
        <v>524</v>
      </c>
      <c r="B32" s="294" t="s">
        <v>554</v>
      </c>
      <c r="C32" s="289">
        <v>0</v>
      </c>
      <c r="D32" s="289">
        <v>0</v>
      </c>
      <c r="E32" s="289">
        <v>0</v>
      </c>
      <c r="F32" s="289">
        <v>0</v>
      </c>
      <c r="G32" s="289">
        <v>0</v>
      </c>
      <c r="H32" s="289">
        <v>0</v>
      </c>
      <c r="I32" s="298">
        <f t="shared" si="0"/>
        <v>0</v>
      </c>
    </row>
    <row r="33" spans="1:9" ht="18.75" x14ac:dyDescent="0.25">
      <c r="A33" s="290" t="s">
        <v>539</v>
      </c>
      <c r="B33" s="295" t="s">
        <v>506</v>
      </c>
      <c r="C33" s="289">
        <v>0</v>
      </c>
      <c r="D33" s="289">
        <v>0</v>
      </c>
      <c r="E33" s="289">
        <v>0</v>
      </c>
      <c r="F33" s="289">
        <v>0</v>
      </c>
      <c r="G33" s="289">
        <v>0</v>
      </c>
      <c r="H33" s="289">
        <v>0</v>
      </c>
      <c r="I33" s="298">
        <f t="shared" si="0"/>
        <v>0</v>
      </c>
    </row>
    <row r="34" spans="1:9" ht="18.75" x14ac:dyDescent="0.25">
      <c r="A34" s="290" t="s">
        <v>540</v>
      </c>
      <c r="B34" s="296" t="s">
        <v>505</v>
      </c>
      <c r="C34" s="289">
        <v>0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  <c r="I34" s="298">
        <f t="shared" si="0"/>
        <v>0</v>
      </c>
    </row>
    <row r="35" spans="1:9" ht="37.5" x14ac:dyDescent="0.25">
      <c r="A35" s="290" t="s">
        <v>163</v>
      </c>
      <c r="B35" s="293" t="s">
        <v>549</v>
      </c>
      <c r="C35" s="289">
        <v>0</v>
      </c>
      <c r="D35" s="289">
        <v>0</v>
      </c>
      <c r="E35" s="289">
        <v>0</v>
      </c>
      <c r="F35" s="289">
        <v>0</v>
      </c>
      <c r="G35" s="289">
        <v>0</v>
      </c>
      <c r="H35" s="289">
        <v>0</v>
      </c>
      <c r="I35" s="298">
        <f t="shared" si="0"/>
        <v>0</v>
      </c>
    </row>
    <row r="36" spans="1:9" ht="37.5" x14ac:dyDescent="0.25">
      <c r="A36" s="290" t="s">
        <v>541</v>
      </c>
      <c r="B36" s="294" t="s">
        <v>522</v>
      </c>
      <c r="C36" s="289">
        <v>0</v>
      </c>
      <c r="D36" s="289">
        <v>0</v>
      </c>
      <c r="E36" s="289">
        <v>0</v>
      </c>
      <c r="F36" s="289">
        <v>0</v>
      </c>
      <c r="G36" s="289">
        <v>0</v>
      </c>
      <c r="H36" s="289">
        <v>0</v>
      </c>
      <c r="I36" s="298">
        <f t="shared" si="0"/>
        <v>0</v>
      </c>
    </row>
    <row r="37" spans="1:9" ht="37.5" x14ac:dyDescent="0.25">
      <c r="A37" s="290" t="s">
        <v>542</v>
      </c>
      <c r="B37" s="294" t="s">
        <v>523</v>
      </c>
      <c r="C37" s="289">
        <v>0</v>
      </c>
      <c r="D37" s="289">
        <v>0</v>
      </c>
      <c r="E37" s="289">
        <v>0</v>
      </c>
      <c r="F37" s="289">
        <v>0</v>
      </c>
      <c r="G37" s="289">
        <v>0</v>
      </c>
      <c r="H37" s="289">
        <v>0</v>
      </c>
      <c r="I37" s="298">
        <f t="shared" si="0"/>
        <v>0</v>
      </c>
    </row>
    <row r="38" spans="1:9" ht="37.5" x14ac:dyDescent="0.25">
      <c r="A38" s="290" t="s">
        <v>543</v>
      </c>
      <c r="B38" s="294" t="s">
        <v>521</v>
      </c>
      <c r="C38" s="289">
        <v>0</v>
      </c>
      <c r="D38" s="289">
        <v>0</v>
      </c>
      <c r="E38" s="289">
        <v>0</v>
      </c>
      <c r="F38" s="289">
        <v>0</v>
      </c>
      <c r="G38" s="289">
        <v>0</v>
      </c>
      <c r="H38" s="289">
        <v>0</v>
      </c>
      <c r="I38" s="298">
        <f t="shared" si="0"/>
        <v>0</v>
      </c>
    </row>
    <row r="39" spans="1:9" ht="18.75" x14ac:dyDescent="0.25">
      <c r="A39" s="290" t="s">
        <v>165</v>
      </c>
      <c r="B39" s="293" t="s">
        <v>460</v>
      </c>
      <c r="C39" s="289">
        <v>0</v>
      </c>
      <c r="D39" s="289">
        <v>0</v>
      </c>
      <c r="E39" s="289">
        <v>0</v>
      </c>
      <c r="F39" s="289">
        <v>0</v>
      </c>
      <c r="G39" s="289">
        <v>0</v>
      </c>
      <c r="H39" s="289">
        <v>0</v>
      </c>
      <c r="I39" s="298">
        <f t="shared" si="0"/>
        <v>0</v>
      </c>
    </row>
    <row r="40" spans="1:9" ht="18.75" x14ac:dyDescent="0.25">
      <c r="A40" s="290" t="s">
        <v>16</v>
      </c>
      <c r="B40" s="292" t="s">
        <v>555</v>
      </c>
      <c r="C40" s="289">
        <v>5.6520000000000001</v>
      </c>
      <c r="D40" s="289">
        <v>48.254389000000003</v>
      </c>
      <c r="E40" s="289">
        <v>48.254389000000003</v>
      </c>
      <c r="F40" s="289">
        <v>0</v>
      </c>
      <c r="G40" s="289">
        <v>0</v>
      </c>
      <c r="H40" s="289">
        <v>0</v>
      </c>
      <c r="I40" s="298">
        <f t="shared" si="0"/>
        <v>102.16077800000001</v>
      </c>
    </row>
    <row r="41" spans="1:9" ht="18.75" x14ac:dyDescent="0.25">
      <c r="A41" s="290" t="s">
        <v>175</v>
      </c>
      <c r="B41" s="293" t="s">
        <v>556</v>
      </c>
      <c r="C41" s="289">
        <v>5.6520000000000001</v>
      </c>
      <c r="D41" s="289">
        <v>48.254389000000003</v>
      </c>
      <c r="E41" s="289">
        <v>48.254389000000003</v>
      </c>
      <c r="F41" s="289">
        <v>0</v>
      </c>
      <c r="G41" s="289">
        <v>0</v>
      </c>
      <c r="H41" s="289">
        <v>0</v>
      </c>
      <c r="I41" s="298">
        <f t="shared" si="0"/>
        <v>102.16077800000001</v>
      </c>
    </row>
    <row r="42" spans="1:9" ht="18.75" x14ac:dyDescent="0.25">
      <c r="A42" s="290" t="s">
        <v>487</v>
      </c>
      <c r="B42" s="294" t="s">
        <v>509</v>
      </c>
      <c r="C42" s="289">
        <v>0</v>
      </c>
      <c r="D42" s="289">
        <v>0</v>
      </c>
      <c r="E42" s="289">
        <v>0</v>
      </c>
      <c r="F42" s="289">
        <v>0</v>
      </c>
      <c r="G42" s="289">
        <v>0</v>
      </c>
      <c r="H42" s="289">
        <v>0</v>
      </c>
      <c r="I42" s="298">
        <f t="shared" si="0"/>
        <v>0</v>
      </c>
    </row>
    <row r="43" spans="1:9" ht="37.5" x14ac:dyDescent="0.25">
      <c r="A43" s="290" t="s">
        <v>528</v>
      </c>
      <c r="B43" s="294" t="s">
        <v>522</v>
      </c>
      <c r="C43" s="289">
        <v>0</v>
      </c>
      <c r="D43" s="289">
        <v>0</v>
      </c>
      <c r="E43" s="289">
        <v>0</v>
      </c>
      <c r="F43" s="289">
        <v>0</v>
      </c>
      <c r="G43" s="289">
        <v>0</v>
      </c>
      <c r="H43" s="289">
        <v>0</v>
      </c>
      <c r="I43" s="298">
        <f t="shared" si="0"/>
        <v>0</v>
      </c>
    </row>
    <row r="44" spans="1:9" ht="37.5" x14ac:dyDescent="0.25">
      <c r="A44" s="290" t="s">
        <v>529</v>
      </c>
      <c r="B44" s="294" t="s">
        <v>523</v>
      </c>
      <c r="C44" s="289">
        <v>0</v>
      </c>
      <c r="D44" s="289">
        <v>0</v>
      </c>
      <c r="E44" s="289">
        <v>0</v>
      </c>
      <c r="F44" s="289">
        <v>0</v>
      </c>
      <c r="G44" s="289">
        <v>0</v>
      </c>
      <c r="H44" s="289">
        <v>0</v>
      </c>
      <c r="I44" s="298">
        <f t="shared" si="0"/>
        <v>0</v>
      </c>
    </row>
    <row r="45" spans="1:9" ht="37.5" x14ac:dyDescent="0.25">
      <c r="A45" s="290" t="s">
        <v>544</v>
      </c>
      <c r="B45" s="294" t="s">
        <v>521</v>
      </c>
      <c r="C45" s="289">
        <v>0</v>
      </c>
      <c r="D45" s="289">
        <v>0</v>
      </c>
      <c r="E45" s="289">
        <v>0</v>
      </c>
      <c r="F45" s="289">
        <v>0</v>
      </c>
      <c r="G45" s="289">
        <v>0</v>
      </c>
      <c r="H45" s="289">
        <v>0</v>
      </c>
      <c r="I45" s="298">
        <f t="shared" si="0"/>
        <v>0</v>
      </c>
    </row>
    <row r="46" spans="1:9" ht="18.75" x14ac:dyDescent="0.25">
      <c r="A46" s="290" t="s">
        <v>488</v>
      </c>
      <c r="B46" s="294" t="s">
        <v>559</v>
      </c>
      <c r="C46" s="289">
        <v>0</v>
      </c>
      <c r="D46" s="289">
        <v>0</v>
      </c>
      <c r="E46" s="289">
        <v>0</v>
      </c>
      <c r="F46" s="289">
        <v>0</v>
      </c>
      <c r="G46" s="289">
        <v>0</v>
      </c>
      <c r="H46" s="289">
        <v>0</v>
      </c>
      <c r="I46" s="298">
        <f t="shared" si="0"/>
        <v>0</v>
      </c>
    </row>
    <row r="47" spans="1:9" ht="18.75" x14ac:dyDescent="0.25">
      <c r="A47" s="290" t="s">
        <v>489</v>
      </c>
      <c r="B47" s="294" t="s">
        <v>510</v>
      </c>
      <c r="C47" s="289">
        <v>5.6520000000000001</v>
      </c>
      <c r="D47" s="289">
        <v>48.254389000000003</v>
      </c>
      <c r="E47" s="289">
        <v>48.254389000000003</v>
      </c>
      <c r="F47" s="289">
        <v>0</v>
      </c>
      <c r="G47" s="289">
        <v>0</v>
      </c>
      <c r="H47" s="289">
        <v>0</v>
      </c>
      <c r="I47" s="298">
        <f t="shared" si="0"/>
        <v>102.16077800000001</v>
      </c>
    </row>
    <row r="48" spans="1:9" ht="18.75" x14ac:dyDescent="0.25">
      <c r="A48" s="290" t="s">
        <v>490</v>
      </c>
      <c r="B48" s="294" t="s">
        <v>557</v>
      </c>
      <c r="C48" s="289">
        <v>0</v>
      </c>
      <c r="D48" s="289">
        <v>0</v>
      </c>
      <c r="E48" s="289">
        <v>0</v>
      </c>
      <c r="F48" s="289">
        <v>0</v>
      </c>
      <c r="G48" s="289">
        <v>0</v>
      </c>
      <c r="H48" s="289">
        <v>0</v>
      </c>
      <c r="I48" s="298">
        <f t="shared" si="0"/>
        <v>0</v>
      </c>
    </row>
    <row r="49" spans="1:9" ht="18.75" x14ac:dyDescent="0.25">
      <c r="A49" s="290" t="s">
        <v>491</v>
      </c>
      <c r="B49" s="294" t="s">
        <v>511</v>
      </c>
      <c r="C49" s="289">
        <v>0</v>
      </c>
      <c r="D49" s="289">
        <v>0</v>
      </c>
      <c r="E49" s="289">
        <v>0</v>
      </c>
      <c r="F49" s="289">
        <v>0</v>
      </c>
      <c r="G49" s="289">
        <v>0</v>
      </c>
      <c r="H49" s="289">
        <v>0</v>
      </c>
      <c r="I49" s="298">
        <f t="shared" si="0"/>
        <v>0</v>
      </c>
    </row>
    <row r="50" spans="1:9" ht="18.75" x14ac:dyDescent="0.25">
      <c r="A50" s="290" t="s">
        <v>492</v>
      </c>
      <c r="B50" s="294" t="s">
        <v>560</v>
      </c>
      <c r="C50" s="289">
        <v>0</v>
      </c>
      <c r="D50" s="289">
        <v>0</v>
      </c>
      <c r="E50" s="289">
        <v>0</v>
      </c>
      <c r="F50" s="289">
        <v>0</v>
      </c>
      <c r="G50" s="289">
        <v>0</v>
      </c>
      <c r="H50" s="289">
        <v>0</v>
      </c>
      <c r="I50" s="298">
        <f t="shared" si="0"/>
        <v>0</v>
      </c>
    </row>
    <row r="51" spans="1:9" ht="37.5" x14ac:dyDescent="0.25">
      <c r="A51" s="290" t="s">
        <v>494</v>
      </c>
      <c r="B51" s="294" t="s">
        <v>552</v>
      </c>
      <c r="C51" s="289">
        <v>0</v>
      </c>
      <c r="D51" s="289">
        <v>0</v>
      </c>
      <c r="E51" s="289">
        <v>0</v>
      </c>
      <c r="F51" s="289">
        <v>0</v>
      </c>
      <c r="G51" s="289">
        <v>0</v>
      </c>
      <c r="H51" s="289">
        <v>0</v>
      </c>
      <c r="I51" s="298">
        <f t="shared" si="0"/>
        <v>0</v>
      </c>
    </row>
    <row r="52" spans="1:9" ht="18.75" x14ac:dyDescent="0.25">
      <c r="A52" s="290" t="s">
        <v>545</v>
      </c>
      <c r="B52" s="295" t="s">
        <v>506</v>
      </c>
      <c r="C52" s="289">
        <v>0</v>
      </c>
      <c r="D52" s="289">
        <v>0</v>
      </c>
      <c r="E52" s="289">
        <v>0</v>
      </c>
      <c r="F52" s="289">
        <v>0</v>
      </c>
      <c r="G52" s="289">
        <v>0</v>
      </c>
      <c r="H52" s="289">
        <v>0</v>
      </c>
      <c r="I52" s="298">
        <f t="shared" si="0"/>
        <v>0</v>
      </c>
    </row>
    <row r="53" spans="1:9" ht="18.75" x14ac:dyDescent="0.25">
      <c r="A53" s="290" t="s">
        <v>546</v>
      </c>
      <c r="B53" s="296" t="s">
        <v>505</v>
      </c>
      <c r="C53" s="289">
        <v>0</v>
      </c>
      <c r="D53" s="289">
        <v>0</v>
      </c>
      <c r="E53" s="289">
        <v>0</v>
      </c>
      <c r="F53" s="289">
        <v>0</v>
      </c>
      <c r="G53" s="289">
        <v>0</v>
      </c>
      <c r="H53" s="289">
        <v>0</v>
      </c>
      <c r="I53" s="298">
        <f t="shared" si="0"/>
        <v>0</v>
      </c>
    </row>
    <row r="54" spans="1:9" ht="18.75" x14ac:dyDescent="0.25">
      <c r="A54" s="290" t="s">
        <v>176</v>
      </c>
      <c r="B54" s="293" t="s">
        <v>550</v>
      </c>
      <c r="C54" s="289">
        <v>0</v>
      </c>
      <c r="D54" s="289">
        <v>0</v>
      </c>
      <c r="E54" s="289">
        <v>0</v>
      </c>
      <c r="F54" s="289">
        <v>0</v>
      </c>
      <c r="G54" s="289">
        <v>0</v>
      </c>
      <c r="H54" s="289">
        <v>0</v>
      </c>
      <c r="I54" s="298">
        <f t="shared" si="0"/>
        <v>0</v>
      </c>
    </row>
    <row r="55" spans="1:9" ht="18.75" x14ac:dyDescent="0.25">
      <c r="A55" s="290" t="s">
        <v>178</v>
      </c>
      <c r="B55" s="293" t="s">
        <v>516</v>
      </c>
      <c r="C55" s="289">
        <v>0</v>
      </c>
      <c r="D55" s="289">
        <v>0</v>
      </c>
      <c r="E55" s="289">
        <v>0</v>
      </c>
      <c r="F55" s="289">
        <v>0</v>
      </c>
      <c r="G55" s="289">
        <v>0</v>
      </c>
      <c r="H55" s="289">
        <v>0</v>
      </c>
      <c r="I55" s="298">
        <f t="shared" si="0"/>
        <v>0</v>
      </c>
    </row>
    <row r="56" spans="1:9" ht="18.75" x14ac:dyDescent="0.25">
      <c r="A56" s="290" t="s">
        <v>498</v>
      </c>
      <c r="B56" s="294" t="s">
        <v>509</v>
      </c>
      <c r="C56" s="289">
        <v>0</v>
      </c>
      <c r="D56" s="289">
        <v>0</v>
      </c>
      <c r="E56" s="289">
        <v>0</v>
      </c>
      <c r="F56" s="289">
        <v>0</v>
      </c>
      <c r="G56" s="289">
        <v>0</v>
      </c>
      <c r="H56" s="289">
        <v>0</v>
      </c>
      <c r="I56" s="298">
        <f t="shared" si="0"/>
        <v>0</v>
      </c>
    </row>
    <row r="57" spans="1:9" ht="37.5" x14ac:dyDescent="0.25">
      <c r="A57" s="290" t="s">
        <v>530</v>
      </c>
      <c r="B57" s="294" t="s">
        <v>522</v>
      </c>
      <c r="C57" s="289">
        <v>0</v>
      </c>
      <c r="D57" s="289">
        <v>0</v>
      </c>
      <c r="E57" s="289">
        <v>0</v>
      </c>
      <c r="F57" s="289">
        <v>0</v>
      </c>
      <c r="G57" s="289">
        <v>0</v>
      </c>
      <c r="H57" s="289">
        <v>0</v>
      </c>
      <c r="I57" s="298">
        <f t="shared" si="0"/>
        <v>0</v>
      </c>
    </row>
    <row r="58" spans="1:9" ht="37.5" x14ac:dyDescent="0.25">
      <c r="A58" s="290" t="s">
        <v>531</v>
      </c>
      <c r="B58" s="294" t="s">
        <v>523</v>
      </c>
      <c r="C58" s="289">
        <v>0</v>
      </c>
      <c r="D58" s="289">
        <v>0</v>
      </c>
      <c r="E58" s="289">
        <v>0</v>
      </c>
      <c r="F58" s="289">
        <v>0</v>
      </c>
      <c r="G58" s="289">
        <v>0</v>
      </c>
      <c r="H58" s="289">
        <v>0</v>
      </c>
      <c r="I58" s="298">
        <f t="shared" si="0"/>
        <v>0</v>
      </c>
    </row>
    <row r="59" spans="1:9" ht="37.5" x14ac:dyDescent="0.25">
      <c r="A59" s="290" t="s">
        <v>563</v>
      </c>
      <c r="B59" s="294" t="s">
        <v>521</v>
      </c>
      <c r="C59" s="289">
        <v>0</v>
      </c>
      <c r="D59" s="289">
        <v>0</v>
      </c>
      <c r="E59" s="289">
        <v>0</v>
      </c>
      <c r="F59" s="289">
        <v>0</v>
      </c>
      <c r="G59" s="289">
        <v>0</v>
      </c>
      <c r="H59" s="289">
        <v>0</v>
      </c>
      <c r="I59" s="298">
        <f t="shared" si="0"/>
        <v>0</v>
      </c>
    </row>
    <row r="60" spans="1:9" ht="18.75" x14ac:dyDescent="0.25">
      <c r="A60" s="290" t="s">
        <v>499</v>
      </c>
      <c r="B60" s="294" t="s">
        <v>559</v>
      </c>
      <c r="C60" s="289">
        <v>0</v>
      </c>
      <c r="D60" s="289">
        <v>0</v>
      </c>
      <c r="E60" s="289">
        <v>0</v>
      </c>
      <c r="F60" s="289">
        <v>0</v>
      </c>
      <c r="G60" s="289">
        <v>0</v>
      </c>
      <c r="H60" s="289">
        <v>0</v>
      </c>
      <c r="I60" s="298">
        <f t="shared" si="0"/>
        <v>0</v>
      </c>
    </row>
    <row r="61" spans="1:9" ht="18.75" x14ac:dyDescent="0.25">
      <c r="A61" s="290" t="s">
        <v>500</v>
      </c>
      <c r="B61" s="294" t="s">
        <v>510</v>
      </c>
      <c r="C61" s="289">
        <v>0</v>
      </c>
      <c r="D61" s="289">
        <v>0</v>
      </c>
      <c r="E61" s="289">
        <v>0</v>
      </c>
      <c r="F61" s="289">
        <v>0</v>
      </c>
      <c r="G61" s="289">
        <v>0</v>
      </c>
      <c r="H61" s="289">
        <v>0</v>
      </c>
      <c r="I61" s="298">
        <f t="shared" si="0"/>
        <v>0</v>
      </c>
    </row>
    <row r="62" spans="1:9" ht="18.75" x14ac:dyDescent="0.25">
      <c r="A62" s="290" t="s">
        <v>501</v>
      </c>
      <c r="B62" s="294" t="s">
        <v>557</v>
      </c>
      <c r="C62" s="289">
        <v>0</v>
      </c>
      <c r="D62" s="289">
        <v>0</v>
      </c>
      <c r="E62" s="289">
        <v>0</v>
      </c>
      <c r="F62" s="289">
        <v>0</v>
      </c>
      <c r="G62" s="289">
        <v>0</v>
      </c>
      <c r="H62" s="289">
        <v>0</v>
      </c>
      <c r="I62" s="298">
        <f t="shared" si="0"/>
        <v>0</v>
      </c>
    </row>
    <row r="63" spans="1:9" ht="18.75" x14ac:dyDescent="0.25">
      <c r="A63" s="290" t="s">
        <v>502</v>
      </c>
      <c r="B63" s="294" t="s">
        <v>511</v>
      </c>
      <c r="C63" s="289">
        <v>0</v>
      </c>
      <c r="D63" s="289">
        <v>0</v>
      </c>
      <c r="E63" s="289">
        <v>0</v>
      </c>
      <c r="F63" s="289">
        <v>0</v>
      </c>
      <c r="G63" s="289">
        <v>0</v>
      </c>
      <c r="H63" s="289">
        <v>0</v>
      </c>
      <c r="I63" s="298">
        <f t="shared" si="0"/>
        <v>0</v>
      </c>
    </row>
    <row r="64" spans="1:9" ht="18.75" x14ac:dyDescent="0.25">
      <c r="A64" s="290" t="s">
        <v>503</v>
      </c>
      <c r="B64" s="294" t="s">
        <v>560</v>
      </c>
      <c r="C64" s="289">
        <v>0</v>
      </c>
      <c r="D64" s="289">
        <v>0</v>
      </c>
      <c r="E64" s="289">
        <v>0</v>
      </c>
      <c r="F64" s="289">
        <v>0</v>
      </c>
      <c r="G64" s="289">
        <v>0</v>
      </c>
      <c r="H64" s="289">
        <v>0</v>
      </c>
      <c r="I64" s="298">
        <f t="shared" si="0"/>
        <v>0</v>
      </c>
    </row>
    <row r="65" spans="1:9" ht="37.5" x14ac:dyDescent="0.25">
      <c r="A65" s="290" t="s">
        <v>504</v>
      </c>
      <c r="B65" s="294" t="s">
        <v>552</v>
      </c>
      <c r="C65" s="289">
        <v>0</v>
      </c>
      <c r="D65" s="289">
        <v>0</v>
      </c>
      <c r="E65" s="289">
        <v>0</v>
      </c>
      <c r="F65" s="289">
        <v>0</v>
      </c>
      <c r="G65" s="289">
        <v>0</v>
      </c>
      <c r="H65" s="289">
        <v>0</v>
      </c>
      <c r="I65" s="298">
        <f t="shared" si="0"/>
        <v>0</v>
      </c>
    </row>
    <row r="66" spans="1:9" ht="18.75" x14ac:dyDescent="0.25">
      <c r="A66" s="290" t="s">
        <v>547</v>
      </c>
      <c r="B66" s="296" t="s">
        <v>506</v>
      </c>
      <c r="C66" s="289">
        <v>0</v>
      </c>
      <c r="D66" s="289">
        <v>0</v>
      </c>
      <c r="E66" s="289">
        <v>0</v>
      </c>
      <c r="F66" s="289">
        <v>0</v>
      </c>
      <c r="G66" s="289">
        <v>0</v>
      </c>
      <c r="H66" s="289">
        <v>0</v>
      </c>
      <c r="I66" s="298">
        <f t="shared" si="0"/>
        <v>0</v>
      </c>
    </row>
    <row r="67" spans="1:9" ht="18.75" x14ac:dyDescent="0.25">
      <c r="A67" s="290" t="s">
        <v>548</v>
      </c>
      <c r="B67" s="296" t="s">
        <v>505</v>
      </c>
      <c r="C67" s="289">
        <v>0</v>
      </c>
      <c r="D67" s="289">
        <v>0</v>
      </c>
      <c r="E67" s="289">
        <v>0</v>
      </c>
      <c r="F67" s="289">
        <v>0</v>
      </c>
      <c r="G67" s="289">
        <v>0</v>
      </c>
      <c r="H67" s="289">
        <v>0</v>
      </c>
      <c r="I67" s="298">
        <f t="shared" si="0"/>
        <v>0</v>
      </c>
    </row>
    <row r="68" spans="1:9" ht="18.75" x14ac:dyDescent="0.25">
      <c r="A68" s="290" t="s">
        <v>19</v>
      </c>
      <c r="B68" s="292" t="s">
        <v>567</v>
      </c>
      <c r="C68" s="289">
        <v>0</v>
      </c>
      <c r="D68" s="289">
        <v>0</v>
      </c>
      <c r="E68" s="289">
        <v>0</v>
      </c>
      <c r="F68" s="289">
        <v>0</v>
      </c>
      <c r="G68" s="289">
        <v>0</v>
      </c>
      <c r="H68" s="289">
        <v>0</v>
      </c>
      <c r="I68" s="298">
        <f t="shared" si="0"/>
        <v>0</v>
      </c>
    </row>
    <row r="69" spans="1:9" ht="18.75" x14ac:dyDescent="0.25">
      <c r="A69" s="290" t="s">
        <v>24</v>
      </c>
      <c r="B69" s="292" t="s">
        <v>287</v>
      </c>
      <c r="C69" s="289">
        <v>0</v>
      </c>
      <c r="D69" s="289">
        <v>0</v>
      </c>
      <c r="E69" s="289">
        <v>0</v>
      </c>
      <c r="F69" s="289">
        <v>0</v>
      </c>
      <c r="G69" s="289">
        <v>0</v>
      </c>
      <c r="H69" s="289">
        <v>0</v>
      </c>
      <c r="I69" s="298">
        <f t="shared" si="0"/>
        <v>0</v>
      </c>
    </row>
    <row r="70" spans="1:9" ht="18.75" x14ac:dyDescent="0.25">
      <c r="A70" s="290" t="s">
        <v>34</v>
      </c>
      <c r="B70" s="297" t="s">
        <v>525</v>
      </c>
      <c r="C70" s="289">
        <v>0</v>
      </c>
      <c r="D70" s="289">
        <v>0</v>
      </c>
      <c r="E70" s="289">
        <v>0</v>
      </c>
      <c r="F70" s="289">
        <v>0</v>
      </c>
      <c r="G70" s="289">
        <v>0</v>
      </c>
      <c r="H70" s="289">
        <v>0</v>
      </c>
      <c r="I70" s="298">
        <f t="shared" si="0"/>
        <v>0</v>
      </c>
    </row>
    <row r="71" spans="1:9" ht="18.75" x14ac:dyDescent="0.25">
      <c r="A71" s="290" t="s">
        <v>495</v>
      </c>
      <c r="B71" s="297" t="s">
        <v>496</v>
      </c>
      <c r="C71" s="289">
        <v>0</v>
      </c>
      <c r="D71" s="289">
        <v>0</v>
      </c>
      <c r="E71" s="289">
        <v>0</v>
      </c>
      <c r="F71" s="289">
        <v>0</v>
      </c>
      <c r="G71" s="289">
        <v>0</v>
      </c>
      <c r="H71" s="289">
        <v>0</v>
      </c>
      <c r="I71" s="298">
        <f t="shared" si="0"/>
        <v>0</v>
      </c>
    </row>
    <row r="72" spans="1:9" ht="18.75" x14ac:dyDescent="0.25">
      <c r="A72" s="290" t="s">
        <v>564</v>
      </c>
      <c r="B72" s="297" t="s">
        <v>568</v>
      </c>
      <c r="C72" s="289">
        <v>0</v>
      </c>
      <c r="D72" s="289">
        <v>0</v>
      </c>
      <c r="E72" s="289">
        <v>0</v>
      </c>
      <c r="F72" s="289">
        <v>0</v>
      </c>
      <c r="G72" s="289">
        <v>0</v>
      </c>
      <c r="H72" s="289">
        <v>0</v>
      </c>
      <c r="I72" s="298">
        <f t="shared" si="0"/>
        <v>0</v>
      </c>
    </row>
    <row r="73" spans="1:9" ht="18.75" x14ac:dyDescent="0.25">
      <c r="A73" s="290" t="s">
        <v>565</v>
      </c>
      <c r="B73" s="297" t="s">
        <v>566</v>
      </c>
      <c r="C73" s="289">
        <v>0</v>
      </c>
      <c r="D73" s="289">
        <v>0</v>
      </c>
      <c r="E73" s="289">
        <v>0</v>
      </c>
      <c r="F73" s="289">
        <v>0</v>
      </c>
      <c r="G73" s="289">
        <v>0</v>
      </c>
      <c r="H73" s="289">
        <v>0</v>
      </c>
      <c r="I73" s="298">
        <f t="shared" si="0"/>
        <v>0</v>
      </c>
    </row>
    <row r="74" spans="1:9" ht="18.75" x14ac:dyDescent="0.25">
      <c r="A74" s="290" t="s">
        <v>17</v>
      </c>
      <c r="B74" s="291" t="s">
        <v>183</v>
      </c>
      <c r="C74" s="289">
        <v>0</v>
      </c>
      <c r="D74" s="289">
        <v>0</v>
      </c>
      <c r="E74" s="289">
        <v>0</v>
      </c>
      <c r="F74" s="289">
        <v>0</v>
      </c>
      <c r="G74" s="289">
        <v>0</v>
      </c>
      <c r="H74" s="289">
        <v>0</v>
      </c>
      <c r="I74" s="298">
        <f t="shared" si="0"/>
        <v>0</v>
      </c>
    </row>
    <row r="75" spans="1:9" ht="18.75" x14ac:dyDescent="0.25">
      <c r="A75" s="290" t="s">
        <v>21</v>
      </c>
      <c r="B75" s="292" t="s">
        <v>184</v>
      </c>
      <c r="C75" s="289">
        <v>0</v>
      </c>
      <c r="D75" s="289">
        <v>0</v>
      </c>
      <c r="E75" s="289">
        <v>0</v>
      </c>
      <c r="F75" s="289">
        <v>0</v>
      </c>
      <c r="G75" s="289">
        <v>0</v>
      </c>
      <c r="H75" s="289">
        <v>0</v>
      </c>
      <c r="I75" s="298">
        <f t="shared" si="0"/>
        <v>0</v>
      </c>
    </row>
    <row r="76" spans="1:9" ht="18.75" x14ac:dyDescent="0.25">
      <c r="A76" s="290" t="s">
        <v>22</v>
      </c>
      <c r="B76" s="292" t="s">
        <v>185</v>
      </c>
      <c r="C76" s="289">
        <v>0</v>
      </c>
      <c r="D76" s="289">
        <v>0</v>
      </c>
      <c r="E76" s="289">
        <v>0</v>
      </c>
      <c r="F76" s="289">
        <v>0</v>
      </c>
      <c r="G76" s="289">
        <v>0</v>
      </c>
      <c r="H76" s="289">
        <v>0</v>
      </c>
      <c r="I76" s="298">
        <f t="shared" si="0"/>
        <v>0</v>
      </c>
    </row>
    <row r="77" spans="1:9" ht="18.75" x14ac:dyDescent="0.25">
      <c r="A77" s="290" t="s">
        <v>23</v>
      </c>
      <c r="B77" s="292" t="s">
        <v>569</v>
      </c>
      <c r="C77" s="289">
        <v>0</v>
      </c>
      <c r="D77" s="289">
        <v>0</v>
      </c>
      <c r="E77" s="289">
        <v>0</v>
      </c>
      <c r="F77" s="289">
        <v>0</v>
      </c>
      <c r="G77" s="289">
        <v>0</v>
      </c>
      <c r="H77" s="289">
        <v>0</v>
      </c>
      <c r="I77" s="298">
        <f t="shared" si="0"/>
        <v>0</v>
      </c>
    </row>
    <row r="78" spans="1:9" ht="18.75" x14ac:dyDescent="0.25">
      <c r="A78" s="290" t="s">
        <v>25</v>
      </c>
      <c r="B78" s="292" t="s">
        <v>186</v>
      </c>
      <c r="C78" s="289">
        <v>0</v>
      </c>
      <c r="D78" s="289">
        <v>0</v>
      </c>
      <c r="E78" s="289">
        <v>0</v>
      </c>
      <c r="F78" s="289">
        <v>0</v>
      </c>
      <c r="G78" s="289">
        <v>0</v>
      </c>
      <c r="H78" s="289">
        <v>0</v>
      </c>
      <c r="I78" s="298">
        <f t="shared" si="0"/>
        <v>0</v>
      </c>
    </row>
    <row r="79" spans="1:9" ht="18.75" x14ac:dyDescent="0.25">
      <c r="A79" s="290" t="s">
        <v>26</v>
      </c>
      <c r="B79" s="292" t="s">
        <v>187</v>
      </c>
      <c r="C79" s="289">
        <v>0</v>
      </c>
      <c r="D79" s="289">
        <v>0</v>
      </c>
      <c r="E79" s="289">
        <v>0</v>
      </c>
      <c r="F79" s="289">
        <v>0</v>
      </c>
      <c r="G79" s="289">
        <v>0</v>
      </c>
      <c r="H79" s="289">
        <v>0</v>
      </c>
      <c r="I79" s="298">
        <f t="shared" ref="I79:I83" si="1">C79+D79+E79+F79+G79+H79</f>
        <v>0</v>
      </c>
    </row>
    <row r="80" spans="1:9" ht="18.75" x14ac:dyDescent="0.25">
      <c r="A80" s="290" t="s">
        <v>76</v>
      </c>
      <c r="B80" s="293" t="s">
        <v>497</v>
      </c>
      <c r="C80" s="289">
        <v>0</v>
      </c>
      <c r="D80" s="289">
        <v>0</v>
      </c>
      <c r="E80" s="289">
        <v>0</v>
      </c>
      <c r="F80" s="289">
        <v>0</v>
      </c>
      <c r="G80" s="289">
        <v>0</v>
      </c>
      <c r="H80" s="289">
        <v>0</v>
      </c>
      <c r="I80" s="298">
        <f t="shared" si="1"/>
        <v>0</v>
      </c>
    </row>
    <row r="81" spans="1:9" ht="18.75" x14ac:dyDescent="0.25">
      <c r="A81" s="290" t="s">
        <v>517</v>
      </c>
      <c r="B81" s="293" t="s">
        <v>508</v>
      </c>
      <c r="C81" s="289">
        <v>0</v>
      </c>
      <c r="D81" s="289">
        <v>0</v>
      </c>
      <c r="E81" s="289">
        <v>0</v>
      </c>
      <c r="F81" s="289">
        <v>0</v>
      </c>
      <c r="G81" s="289">
        <v>0</v>
      </c>
      <c r="H81" s="289">
        <v>0</v>
      </c>
      <c r="I81" s="298">
        <f t="shared" si="1"/>
        <v>0</v>
      </c>
    </row>
    <row r="82" spans="1:9" ht="18.75" x14ac:dyDescent="0.25">
      <c r="A82" s="290" t="s">
        <v>27</v>
      </c>
      <c r="B82" s="292" t="s">
        <v>193</v>
      </c>
      <c r="C82" s="289">
        <v>0</v>
      </c>
      <c r="D82" s="289">
        <v>0</v>
      </c>
      <c r="E82" s="289">
        <v>0</v>
      </c>
      <c r="F82" s="289">
        <v>0</v>
      </c>
      <c r="G82" s="289">
        <v>0</v>
      </c>
      <c r="H82" s="289">
        <v>0</v>
      </c>
      <c r="I82" s="298">
        <f t="shared" si="1"/>
        <v>0</v>
      </c>
    </row>
    <row r="83" spans="1:9" ht="18.75" x14ac:dyDescent="0.25">
      <c r="A83" s="290" t="s">
        <v>28</v>
      </c>
      <c r="B83" s="292" t="s">
        <v>194</v>
      </c>
      <c r="C83" s="289">
        <v>0</v>
      </c>
      <c r="D83" s="289">
        <v>0</v>
      </c>
      <c r="E83" s="289">
        <v>0</v>
      </c>
      <c r="F83" s="289">
        <v>0</v>
      </c>
      <c r="G83" s="289">
        <v>0</v>
      </c>
      <c r="H83" s="289">
        <v>0</v>
      </c>
      <c r="I83" s="298">
        <f t="shared" si="1"/>
        <v>0</v>
      </c>
    </row>
    <row r="84" spans="1:9" ht="18.75" x14ac:dyDescent="0.25">
      <c r="A84" s="299"/>
      <c r="B84" s="300"/>
      <c r="C84" s="301"/>
      <c r="D84" s="301"/>
      <c r="E84" s="301"/>
      <c r="F84" s="301"/>
      <c r="G84" s="301"/>
      <c r="H84" s="301"/>
      <c r="I84" s="301"/>
    </row>
    <row r="85" spans="1:9" ht="18.75" x14ac:dyDescent="0.25">
      <c r="A85" s="299"/>
      <c r="B85" s="300"/>
      <c r="C85" s="301"/>
      <c r="D85" s="301"/>
      <c r="E85" s="301"/>
      <c r="F85" s="301"/>
      <c r="G85" s="301"/>
      <c r="H85" s="301"/>
      <c r="I85" s="301"/>
    </row>
    <row r="86" spans="1:9" ht="18.75" x14ac:dyDescent="0.25">
      <c r="A86" s="299"/>
      <c r="B86" s="300"/>
      <c r="C86" s="301"/>
      <c r="D86" s="301"/>
      <c r="E86" s="301"/>
      <c r="F86" s="301"/>
      <c r="G86" s="301"/>
      <c r="H86" s="301"/>
      <c r="I86" s="301"/>
    </row>
    <row r="87" spans="1:9" ht="18.75" x14ac:dyDescent="0.25">
      <c r="A87" s="299"/>
      <c r="B87" s="300"/>
      <c r="C87" s="301"/>
      <c r="D87" s="301"/>
      <c r="E87" s="301"/>
      <c r="F87" s="301"/>
      <c r="G87" s="301"/>
      <c r="H87" s="301"/>
      <c r="I87" s="301"/>
    </row>
    <row r="88" spans="1:9" ht="18.75" x14ac:dyDescent="0.25">
      <c r="A88" s="299"/>
      <c r="B88" s="300"/>
      <c r="C88" s="301"/>
      <c r="D88" s="301"/>
      <c r="E88" s="301"/>
      <c r="F88" s="301"/>
      <c r="G88" s="301"/>
      <c r="H88" s="301"/>
      <c r="I88" s="301"/>
    </row>
    <row r="89" spans="1:9" ht="18.75" x14ac:dyDescent="0.25">
      <c r="A89" s="302"/>
      <c r="B89" s="307"/>
      <c r="C89" s="304"/>
      <c r="D89" s="304"/>
      <c r="E89" s="304"/>
      <c r="F89" s="304"/>
      <c r="G89" s="304"/>
      <c r="H89" s="304"/>
      <c r="I89" s="305"/>
    </row>
    <row r="90" spans="1:9" ht="18.75" x14ac:dyDescent="0.25">
      <c r="A90" s="302"/>
      <c r="B90" s="307"/>
      <c r="C90" s="304"/>
      <c r="D90" s="304"/>
      <c r="E90" s="304"/>
      <c r="F90" s="304"/>
      <c r="G90" s="304"/>
      <c r="H90" s="304"/>
      <c r="I90" s="305"/>
    </row>
    <row r="91" spans="1:9" ht="33" x14ac:dyDescent="0.25">
      <c r="A91" s="302"/>
      <c r="B91" s="312" t="s">
        <v>582</v>
      </c>
      <c r="C91" s="304"/>
      <c r="D91" s="304"/>
      <c r="E91" s="304"/>
      <c r="F91" s="304"/>
      <c r="G91" s="304"/>
      <c r="H91" s="304"/>
      <c r="I91" s="305"/>
    </row>
    <row r="92" spans="1:9" ht="18.75" x14ac:dyDescent="0.25">
      <c r="A92" s="302"/>
      <c r="B92" s="306"/>
      <c r="C92" s="304"/>
      <c r="D92" s="304"/>
      <c r="E92" s="304"/>
      <c r="F92" s="304"/>
      <c r="G92" s="304"/>
      <c r="H92" s="304"/>
      <c r="I92" s="305"/>
    </row>
    <row r="93" spans="1:9" ht="33" customHeight="1" x14ac:dyDescent="0.25">
      <c r="A93" s="302"/>
      <c r="B93" s="303"/>
      <c r="C93" s="301"/>
      <c r="D93" s="301"/>
      <c r="E93" s="301"/>
      <c r="F93" s="301"/>
      <c r="G93" s="301"/>
      <c r="H93" s="301"/>
      <c r="I93" s="301"/>
    </row>
    <row r="94" spans="1:9" ht="18.75" x14ac:dyDescent="0.25">
      <c r="A94" s="302"/>
      <c r="B94" s="306"/>
      <c r="C94" s="304"/>
      <c r="D94" s="304"/>
      <c r="E94" s="304"/>
      <c r="F94" s="304"/>
      <c r="G94" s="304"/>
      <c r="H94" s="304"/>
      <c r="I94" s="305"/>
    </row>
    <row r="95" spans="1:9" ht="18.75" x14ac:dyDescent="0.25">
      <c r="A95" s="302"/>
      <c r="B95" s="306"/>
      <c r="C95" s="304"/>
      <c r="D95" s="304"/>
      <c r="E95" s="304"/>
      <c r="F95" s="304"/>
      <c r="G95" s="304"/>
      <c r="H95" s="304"/>
      <c r="I95" s="305"/>
    </row>
    <row r="96" spans="1:9" ht="18.75" x14ac:dyDescent="0.25">
      <c r="A96" s="302"/>
      <c r="B96" s="306"/>
      <c r="C96" s="304"/>
      <c r="D96" s="304"/>
      <c r="E96" s="304"/>
      <c r="F96" s="304"/>
      <c r="G96" s="304"/>
      <c r="H96" s="304"/>
      <c r="I96" s="305"/>
    </row>
    <row r="97" spans="1:9" ht="18.75" x14ac:dyDescent="0.25">
      <c r="A97" s="302"/>
      <c r="B97" s="303"/>
      <c r="C97" s="304"/>
      <c r="D97" s="304"/>
      <c r="E97" s="304"/>
      <c r="F97" s="304"/>
      <c r="G97" s="304"/>
      <c r="H97" s="304"/>
      <c r="I97" s="305"/>
    </row>
    <row r="99" spans="1:9" hidden="1" x14ac:dyDescent="0.25">
      <c r="C99" s="283">
        <v>73.371627000000004</v>
      </c>
      <c r="D99" s="283">
        <v>162.88039550135105</v>
      </c>
      <c r="E99" s="283">
        <v>149.99871662137139</v>
      </c>
      <c r="F99" s="283">
        <v>154.93964042236195</v>
      </c>
      <c r="G99" s="283">
        <v>162.90685395786178</v>
      </c>
      <c r="H99" s="283">
        <v>166.35915263729726</v>
      </c>
    </row>
    <row r="100" spans="1:9" hidden="1" x14ac:dyDescent="0.25">
      <c r="C100" s="286" t="e">
        <f>C99-#REF!</f>
        <v>#REF!</v>
      </c>
      <c r="D100" s="286" t="e">
        <f>D99-#REF!</f>
        <v>#REF!</v>
      </c>
      <c r="E100" s="286" t="e">
        <f>E99-#REF!</f>
        <v>#REF!</v>
      </c>
      <c r="F100" s="286" t="e">
        <f>F99-#REF!</f>
        <v>#REF!</v>
      </c>
      <c r="G100" s="286" t="e">
        <f>G99-#REF!</f>
        <v>#REF!</v>
      </c>
      <c r="H100" s="286" t="e">
        <f>H99-#REF!</f>
        <v>#REF!</v>
      </c>
    </row>
  </sheetData>
  <mergeCells count="8">
    <mergeCell ref="D1:I1"/>
    <mergeCell ref="A14:B14"/>
    <mergeCell ref="A11:A12"/>
    <mergeCell ref="B11:B12"/>
    <mergeCell ref="A3:I4"/>
    <mergeCell ref="A6:I6"/>
    <mergeCell ref="A7:I7"/>
    <mergeCell ref="A9:I9"/>
  </mergeCells>
  <phoneticPr fontId="42" type="noConversion"/>
  <pageMargins left="0.82677165354330717" right="0.23622047244094491" top="0.74803149606299213" bottom="0.35433070866141736" header="0.31496062992125984" footer="0.31496062992125984"/>
  <pageSetup paperSize="9" scale="34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проч</vt:lpstr>
      <vt:lpstr>Росэнергоатом</vt:lpstr>
      <vt:lpstr>1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Смирнов Кирилл Владимирович</cp:lastModifiedBy>
  <cp:lastPrinted>2024-12-25T22:00:05Z</cp:lastPrinted>
  <dcterms:created xsi:type="dcterms:W3CDTF">2015-09-16T07:43:55Z</dcterms:created>
  <dcterms:modified xsi:type="dcterms:W3CDTF">2024-12-26T06:56:55Z</dcterms:modified>
</cp:coreProperties>
</file>